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ои документы\ГОДОВЫЕ ОТЧЕТЫ\Годовой за 2025\100 формы\"/>
    </mc:Choice>
  </mc:AlternateContent>
  <xr:revisionPtr revIDLastSave="0" documentId="13_ncr:1_{77DD06D5-72D2-46C5-87D5-ABEFB97AD3B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ТРАФАРЕТ" sheetId="1" r:id="rId1"/>
  </sheets>
  <calcPr calcId="191029"/>
</workbook>
</file>

<file path=xl/calcChain.xml><?xml version="1.0" encoding="utf-8"?>
<calcChain xmlns="http://schemas.openxmlformats.org/spreadsheetml/2006/main">
  <c r="D96" i="1" l="1"/>
  <c r="D95" i="1"/>
  <c r="K93" i="1"/>
  <c r="J93" i="1"/>
  <c r="I93" i="1"/>
  <c r="H93" i="1"/>
  <c r="G93" i="1"/>
  <c r="F93" i="1"/>
  <c r="E93" i="1"/>
  <c r="D93" i="1"/>
  <c r="D91" i="1"/>
  <c r="D90" i="1"/>
  <c r="D89" i="1"/>
  <c r="D88" i="1"/>
  <c r="D87" i="1"/>
  <c r="D86" i="1"/>
  <c r="D85" i="1"/>
  <c r="D84" i="1"/>
  <c r="D83" i="1"/>
  <c r="D82" i="1"/>
  <c r="K81" i="1"/>
  <c r="K92" i="1" s="1"/>
  <c r="K97" i="1" s="1"/>
  <c r="J81" i="1"/>
  <c r="J92" i="1" s="1"/>
  <c r="J97" i="1" s="1"/>
  <c r="I81" i="1"/>
  <c r="I92" i="1" s="1"/>
  <c r="I97" i="1" s="1"/>
  <c r="H81" i="1"/>
  <c r="H92" i="1" s="1"/>
  <c r="H97" i="1" s="1"/>
  <c r="G81" i="1"/>
  <c r="G92" i="1" s="1"/>
  <c r="G97" i="1" s="1"/>
  <c r="F81" i="1"/>
  <c r="F92" i="1" s="1"/>
  <c r="F97" i="1" s="1"/>
  <c r="E81" i="1"/>
  <c r="E92" i="1" s="1"/>
  <c r="E97" i="1" s="1"/>
  <c r="D81" i="1"/>
  <c r="D80" i="1"/>
  <c r="D79" i="1"/>
  <c r="D78" i="1"/>
  <c r="D77" i="1"/>
  <c r="D75" i="1"/>
  <c r="D92" i="1" s="1"/>
  <c r="D97" i="1" s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1" i="1"/>
  <c r="D50" i="1"/>
  <c r="D49" i="1"/>
  <c r="D48" i="1"/>
  <c r="D47" i="1"/>
  <c r="D46" i="1"/>
  <c r="D45" i="1"/>
  <c r="D44" i="1"/>
  <c r="D43" i="1"/>
  <c r="D42" i="1"/>
  <c r="K41" i="1"/>
  <c r="K69" i="1" s="1"/>
  <c r="J41" i="1"/>
  <c r="J69" i="1" s="1"/>
  <c r="I41" i="1"/>
  <c r="I69" i="1" s="1"/>
  <c r="H41" i="1"/>
  <c r="H69" i="1" s="1"/>
  <c r="G41" i="1"/>
  <c r="G69" i="1" s="1"/>
  <c r="F41" i="1"/>
  <c r="F69" i="1" s="1"/>
  <c r="E41" i="1"/>
  <c r="E69" i="1" s="1"/>
  <c r="D41" i="1"/>
  <c r="D69" i="1" s="1"/>
  <c r="D39" i="1"/>
  <c r="D38" i="1"/>
  <c r="D37" i="1"/>
  <c r="D36" i="1"/>
  <c r="D35" i="1"/>
  <c r="D34" i="1"/>
  <c r="D33" i="1"/>
  <c r="D28" i="1"/>
  <c r="D27" i="1"/>
  <c r="D26" i="1"/>
  <c r="D25" i="1"/>
  <c r="D24" i="1"/>
  <c r="D23" i="1"/>
  <c r="K22" i="1"/>
  <c r="J22" i="1"/>
  <c r="I22" i="1"/>
  <c r="H22" i="1"/>
  <c r="G22" i="1"/>
  <c r="F22" i="1"/>
  <c r="E22" i="1"/>
  <c r="D21" i="1"/>
  <c r="D20" i="1"/>
  <c r="D19" i="1"/>
  <c r="D22" i="1" s="1"/>
  <c r="K18" i="1"/>
  <c r="K40" i="1" s="1"/>
  <c r="K70" i="1" s="1"/>
  <c r="J18" i="1"/>
  <c r="J40" i="1" s="1"/>
  <c r="J70" i="1" s="1"/>
  <c r="I18" i="1"/>
  <c r="I40" i="1" s="1"/>
  <c r="I70" i="1" s="1"/>
  <c r="H18" i="1"/>
  <c r="H40" i="1" s="1"/>
  <c r="H70" i="1" s="1"/>
  <c r="G18" i="1"/>
  <c r="G40" i="1" s="1"/>
  <c r="G70" i="1" s="1"/>
  <c r="F18" i="1"/>
  <c r="F40" i="1" s="1"/>
  <c r="F70" i="1" s="1"/>
  <c r="E18" i="1"/>
  <c r="E40" i="1" s="1"/>
  <c r="E70" i="1" s="1"/>
  <c r="D17" i="1"/>
  <c r="D16" i="1"/>
  <c r="D14" i="1"/>
  <c r="D18" i="1" s="1"/>
  <c r="D40" i="1" s="1"/>
  <c r="D70" i="1" s="1"/>
</calcChain>
</file>

<file path=xl/sharedStrings.xml><?xml version="1.0" encoding="utf-8"?>
<sst xmlns="http://schemas.openxmlformats.org/spreadsheetml/2006/main" count="252" uniqueCount="194">
  <si>
    <t>Приложение № 4
к изменениям, которые вносятся в Инструкцию о порядке составления и представления годовой, квартальной и месячной отчетности 
об исполнении бюджетов бюджетной системы Российской Федерации, утвержденную приказом 
Министерства финансов Российской Федерации от 28 декабря 2010 г. № 191н, утвержденным
приказом Министерства финансов Российской Федерации от ___________202___г. № ______</t>
  </si>
  <si>
    <t>492</t>
  </si>
  <si>
    <t>IST</t>
  </si>
  <si>
    <t>CentralAccHead</t>
  </si>
  <si>
    <t>5320008985</t>
  </si>
  <si>
    <t>INN</t>
  </si>
  <si>
    <t>Код формы по ОКУД</t>
  </si>
  <si>
    <t>0503173</t>
  </si>
  <si>
    <t>5</t>
  </si>
  <si>
    <t>PRD</t>
  </si>
  <si>
    <t>CentralAccHeadPost</t>
  </si>
  <si>
    <t>VRO</t>
  </si>
  <si>
    <t>ruk</t>
  </si>
  <si>
    <t>Сведения об изменении остатков валюты баланса</t>
  </si>
  <si>
    <t>500</t>
  </si>
  <si>
    <t>PRP</t>
  </si>
  <si>
    <t>CentralAccOrg</t>
  </si>
  <si>
    <t>ruk3</t>
  </si>
  <si>
    <t>01.01.2026</t>
  </si>
  <si>
    <t>RDT</t>
  </si>
  <si>
    <t>Executor</t>
  </si>
  <si>
    <t>Вид деятельности</t>
  </si>
  <si>
    <t>Бюджетная</t>
  </si>
  <si>
    <t>ГОД</t>
  </si>
  <si>
    <t>RESERVE1</t>
  </si>
  <si>
    <t>ExecutorPhone</t>
  </si>
  <si>
    <t>(бюджетная, средства во временном распоряжении)</t>
  </si>
  <si>
    <t>RESERVE2</t>
  </si>
  <si>
    <t>ExecutorPost</t>
  </si>
  <si>
    <t>ROD</t>
  </si>
  <si>
    <t>glbuhg</t>
  </si>
  <si>
    <t>1. Изменение остатков валюты баланса</t>
  </si>
  <si>
    <t>3</t>
  </si>
  <si>
    <t>VID</t>
  </si>
  <si>
    <t>glbuhg2</t>
  </si>
  <si>
    <t>ruk2</t>
  </si>
  <si>
    <t>А К Т И В</t>
  </si>
  <si>
    <t>Код стро- ки</t>
  </si>
  <si>
    <t>Сумма изменений, 
всего (руб.)</t>
  </si>
  <si>
    <t>в том числе по коду причины (руб.)</t>
  </si>
  <si>
    <t>01</t>
  </si>
  <si>
    <t>02</t>
  </si>
  <si>
    <t>03</t>
  </si>
  <si>
    <t>04</t>
  </si>
  <si>
    <t>05</t>
  </si>
  <si>
    <t>06</t>
  </si>
  <si>
    <t>07</t>
  </si>
  <si>
    <t>2</t>
  </si>
  <si>
    <t>6</t>
  </si>
  <si>
    <t>7</t>
  </si>
  <si>
    <t>8</t>
  </si>
  <si>
    <t>9</t>
  </si>
  <si>
    <t>10</t>
  </si>
  <si>
    <t>COLS_OLAP</t>
  </si>
  <si>
    <t>I. Нефинансовые активы</t>
  </si>
  <si>
    <t>010</t>
  </si>
  <si>
    <t>ROWS_OLAP</t>
  </si>
  <si>
    <t>Основные средства (балансовая стоимость, 010100000)*</t>
  </si>
  <si>
    <t>Уменьшение стоимости основных средств **, всего *</t>
  </si>
  <si>
    <t>020</t>
  </si>
  <si>
    <t>из них:
амортизация основных средств *</t>
  </si>
  <si>
    <t>021</t>
  </si>
  <si>
    <t>Основные средства (остаточная стоимость, стр. 010 -  стр. 020)</t>
  </si>
  <si>
    <t>030</t>
  </si>
  <si>
    <t>Нематериальные активы (балансовая стоимость, 010200000)*</t>
  </si>
  <si>
    <t>040</t>
  </si>
  <si>
    <t>Уменьшение стоимости нематериальных активов **, всего *</t>
  </si>
  <si>
    <t>050</t>
  </si>
  <si>
    <t>из них: 
амортизация нематериальных активов *</t>
  </si>
  <si>
    <t>051</t>
  </si>
  <si>
    <t>Нематериальные активы ** (остаточная стоимость, стр. 040 - стр. 050)</t>
  </si>
  <si>
    <t>060</t>
  </si>
  <si>
    <t>Непроизведенные активы (010300000)** (остаточная стоимость)</t>
  </si>
  <si>
    <t>070</t>
  </si>
  <si>
    <t>Материальные запасы (010500000) (остаточная стоимость), всего</t>
  </si>
  <si>
    <t>080</t>
  </si>
  <si>
    <t>из них:
внеоборотные</t>
  </si>
  <si>
    <t>081</t>
  </si>
  <si>
    <t>Права пользования активами (011100000)** (остаточная стоимость), всего</t>
  </si>
  <si>
    <t>100</t>
  </si>
  <si>
    <t>из них:
долгосрочные</t>
  </si>
  <si>
    <t>101</t>
  </si>
  <si>
    <t>Биологические активы (011300000)** (остаточная стоимость)</t>
  </si>
  <si>
    <t>110</t>
  </si>
  <si>
    <t>Форма 0503173 стр. 2</t>
  </si>
  <si>
    <t>Вложения в нефинансовые активы (010600000), всего</t>
  </si>
  <si>
    <t>120</t>
  </si>
  <si>
    <t>121</t>
  </si>
  <si>
    <t>Нефинансовые активы в пути (010700000)</t>
  </si>
  <si>
    <t>130</t>
  </si>
  <si>
    <t>Нефинансовые активы имущества казны (010800000)** (остаточная стоимость)</t>
  </si>
  <si>
    <t>140</t>
  </si>
  <si>
    <t>Затраты на изготовление готовой продукции, выполнение работ, услуг (010900000)</t>
  </si>
  <si>
    <t>150</t>
  </si>
  <si>
    <t>Расходы будущих периодов (040150000)</t>
  </si>
  <si>
    <t>160</t>
  </si>
  <si>
    <t>Затраты на биотрансформацию (011000000)</t>
  </si>
  <si>
    <t>170</t>
  </si>
  <si>
    <t>Итого по разделу I 
(стр. 030 + стр. 060 + стр. 070 + стр. 080 + стр. 100 + стр. 110 + 
стр. 120 + стр. 130 + стр. 140 + стр. 150 + стр. 160 + стр. 170)</t>
  </si>
  <si>
    <t>190</t>
  </si>
  <si>
    <t>II. Финансовые активы
Денежные средства учреждения (020100000), всего</t>
  </si>
  <si>
    <t>200</t>
  </si>
  <si>
    <t>в том числе: 
на лицевых счетах учреждения в органе казначейства (020110000)</t>
  </si>
  <si>
    <t>201</t>
  </si>
  <si>
    <t>в кредитной организации (020120000), всего</t>
  </si>
  <si>
    <t>203</t>
  </si>
  <si>
    <t>из них:
на депозитах (020122000), всего</t>
  </si>
  <si>
    <t>204</t>
  </si>
  <si>
    <t>205</t>
  </si>
  <si>
    <t>в иностранной валюте и драгоценных металлах (020127000)</t>
  </si>
  <si>
    <t>206</t>
  </si>
  <si>
    <t>в кассе учреждения (020130000)</t>
  </si>
  <si>
    <t>207</t>
  </si>
  <si>
    <t>Средства на счетах бюджета в органе Федерального казначейства (020210000), всего</t>
  </si>
  <si>
    <t>210</t>
  </si>
  <si>
    <t>из них: 
в иностранной валюте и драгоценных металлах (020213000)</t>
  </si>
  <si>
    <t>213</t>
  </si>
  <si>
    <t>Средства на счетах бюджета в кредитной организации (020220000), всего</t>
  </si>
  <si>
    <t>220</t>
  </si>
  <si>
    <t>из них: 
в иностранной валюте и драгоценных металлах (020223000)</t>
  </si>
  <si>
    <t>223</t>
  </si>
  <si>
    <t>Форма 0503173 стр. 3</t>
  </si>
  <si>
    <t>Средства бюджета на депозитных счетах (020230000), всего</t>
  </si>
  <si>
    <t>230</t>
  </si>
  <si>
    <t>из них: 
долгосрочные</t>
  </si>
  <si>
    <t>234</t>
  </si>
  <si>
    <t>Финансовые вложения (020400000), всего</t>
  </si>
  <si>
    <t>240</t>
  </si>
  <si>
    <t>241</t>
  </si>
  <si>
    <t>Дебиторская задолженность по доходам (020500000, 020900000), всего</t>
  </si>
  <si>
    <t>250</t>
  </si>
  <si>
    <t>из них:
долгосрочная</t>
  </si>
  <si>
    <t>251</t>
  </si>
  <si>
    <t>Дебиторская задолженность по выплатам (020600000, 020800000, 030300000), всего</t>
  </si>
  <si>
    <t>260</t>
  </si>
  <si>
    <t>261</t>
  </si>
  <si>
    <t>Расчеты по кредитам, займам (ссудам) (020700000), всего</t>
  </si>
  <si>
    <t>270</t>
  </si>
  <si>
    <t>271</t>
  </si>
  <si>
    <t>Прочие расчеты с дебиторами (021000000), всего</t>
  </si>
  <si>
    <t>280</t>
  </si>
  <si>
    <t>из них:
расчеты по налоговым вычетам по НДС (021010000)</t>
  </si>
  <si>
    <t>282</t>
  </si>
  <si>
    <t>Вложения в финансовые активы (021500000)</t>
  </si>
  <si>
    <t>290</t>
  </si>
  <si>
    <t>Итого по разделу II (стр. 200 + стр. 210 + стр. 220 + стр. 230 + 
стр. 240 + стр. 250 + стр. 260 + стр. 270 + стр. 280 + стр. 290)</t>
  </si>
  <si>
    <t>340</t>
  </si>
  <si>
    <t>БАЛАНС (стр. 190 + стр. 340)</t>
  </si>
  <si>
    <t>350</t>
  </si>
  <si>
    <t>Форма 0503173 стр. 4</t>
  </si>
  <si>
    <t>П А С С И В</t>
  </si>
  <si>
    <t>III. Обязательства</t>
  </si>
  <si>
    <t>400</t>
  </si>
  <si>
    <t>Расчеты с кредиторами по долговым обязательствам (030100000), всего</t>
  </si>
  <si>
    <t>401</t>
  </si>
  <si>
    <t>Кредиторская задолженность по выплатам (030200000, 020800000, 030402000, 030403000), всего</t>
  </si>
  <si>
    <t>410</t>
  </si>
  <si>
    <t>411</t>
  </si>
  <si>
    <t>Расчеты по платежам в бюджеты (030300000)</t>
  </si>
  <si>
    <t>420</t>
  </si>
  <si>
    <t>Иные расчеты, всего</t>
  </si>
  <si>
    <t>430</t>
  </si>
  <si>
    <t>в том числе: 
расчеты по средствам, полученным во временное распоряжение (030401000)</t>
  </si>
  <si>
    <t>431</t>
  </si>
  <si>
    <t>внутриведомственные расчеты (030404000)</t>
  </si>
  <si>
    <t>432</t>
  </si>
  <si>
    <t>расчеты с прочими кредиторами (030406000)</t>
  </si>
  <si>
    <t>433</t>
  </si>
  <si>
    <t>расчеты по налоговым вычетам по НДС (021010000)</t>
  </si>
  <si>
    <t>434</t>
  </si>
  <si>
    <t>расчеты по вкладам товарищей по договору простого 
товарищества (0304Т6000)</t>
  </si>
  <si>
    <t>436</t>
  </si>
  <si>
    <t>расчеты с плательщиками по единому налоговому платежу 
(030407000)</t>
  </si>
  <si>
    <t>437</t>
  </si>
  <si>
    <t>Кредиторская задолженность по доходам (020500000, 
020900000), всего</t>
  </si>
  <si>
    <t>470</t>
  </si>
  <si>
    <t>471</t>
  </si>
  <si>
    <t>Доходы будущих периодов (040140000)</t>
  </si>
  <si>
    <t>510</t>
  </si>
  <si>
    <t>Резервы предстоящих расходов (040160000)</t>
  </si>
  <si>
    <t>520</t>
  </si>
  <si>
    <t>Итого по разделу III (стр. 400 + стр. 410 + стр. 420 + стр. 430 + стр. 470 + стр. 510 + стр. 520)</t>
  </si>
  <si>
    <t>550</t>
  </si>
  <si>
    <t>IV. Финансовый результат</t>
  </si>
  <si>
    <t>560</t>
  </si>
  <si>
    <t>Финансовый результат (040000000) (стр. 570 + стр.580)</t>
  </si>
  <si>
    <t>Финансовый результат экономического субъекта</t>
  </si>
  <si>
    <t>570</t>
  </si>
  <si>
    <t>Результат по кассовым операциям бюджета</t>
  </si>
  <si>
    <t>580</t>
  </si>
  <si>
    <t>БАЛАНС (стр. 550 + стр. 560)</t>
  </si>
  <si>
    <t>700</t>
  </si>
  <si>
    <t>.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</si>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</sst>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8" x14ac:knownFonts="1">
    <font>
      <sz val="10"/>
      <color rgb="FF000000"/>
      <name val="Arial Cyr"/>
    </font>
    <font>
      <sz val="8"/>
      <color rgb="FF000000"/>
      <name val="Arial Cyr"/>
    </font>
    <font>
      <b/>
      <sz val="11"/>
      <color rgb="FF000000"/>
      <name val="Arial Cyr"/>
    </font>
    <font>
      <sz val="11"/>
      <color rgb="FF000000"/>
      <name val="Arial Cyr"/>
    </font>
    <font>
      <sz val="9"/>
      <color rgb="FF000000"/>
      <name val="Arial Cyr"/>
    </font>
    <font>
      <b/>
      <sz val="10"/>
      <color rgb="FF000000"/>
      <name val="Arial Cyr"/>
    </font>
    <font>
      <b/>
      <sz val="8"/>
      <color rgb="FF000000"/>
      <name val="Arial Cyr"/>
    </font>
    <font>
      <sz val="10"/>
      <color rgb="FFFFFFFF"/>
      <name val="Arial Cyr"/>
    </font>
  </fonts>
  <fills count="3">
    <fill>
      <patternFill patternType="none"/>
    </fill>
    <fill>
      <patternFill patternType="gray125"/>
    </fill>
    <fill>
      <patternFill patternType="solid">
        <fgColor rgb="FFFFFF00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49" fontId="0" fillId="0" borderId="0" xfId="0" applyNumberFormat="1"/>
    <xf numFmtId="0" fontId="1" fillId="0" borderId="0" xfId="0" applyFont="1"/>
    <xf numFmtId="49" fontId="0" fillId="0" borderId="3" xfId="0" applyNumberFormat="1" applyBorder="1"/>
    <xf numFmtId="49" fontId="2" fillId="0" borderId="0" xfId="0" applyNumberFormat="1" applyFont="1"/>
    <xf numFmtId="0" fontId="1" fillId="0" borderId="0" xfId="0" applyFont="1" applyAlignment="1">
      <alignment horizontal="center"/>
    </xf>
    <xf numFmtId="49" fontId="1" fillId="0" borderId="0" xfId="0" applyNumberFormat="1" applyFont="1"/>
    <xf numFmtId="0" fontId="0" fillId="2" borderId="0" xfId="0" applyFill="1"/>
    <xf numFmtId="0" fontId="0" fillId="2" borderId="3" xfId="0" applyFill="1" applyBorder="1"/>
    <xf numFmtId="0" fontId="0" fillId="0" borderId="3" xfId="0" applyBorder="1"/>
    <xf numFmtId="0" fontId="1" fillId="0" borderId="0" xfId="0" applyFont="1" applyAlignment="1">
      <alignment horizontal="right"/>
    </xf>
    <xf numFmtId="0" fontId="0" fillId="0" borderId="0" xfId="0" applyFill="1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0" xfId="0" applyFont="1" applyFill="1"/>
    <xf numFmtId="49" fontId="0" fillId="0" borderId="0" xfId="0" applyNumberFormat="1" applyFill="1" applyAlignment="1">
      <alignment horizontal="center"/>
    </xf>
    <xf numFmtId="0" fontId="0" fillId="0" borderId="2" xfId="0" applyFill="1" applyBorder="1" applyAlignment="1">
      <alignment horizontal="right" indent="1"/>
    </xf>
    <xf numFmtId="0" fontId="0" fillId="0" borderId="3" xfId="0" applyFill="1" applyBorder="1" applyAlignment="1">
      <alignment horizontal="right" indent="1"/>
    </xf>
    <xf numFmtId="49" fontId="0" fillId="0" borderId="4" xfId="0" applyNumberForma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Continuous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0" xfId="0" applyFont="1" applyFill="1" applyAlignment="1">
      <alignment horizontal="right"/>
    </xf>
    <xf numFmtId="49" fontId="4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1" fillId="0" borderId="6" xfId="0" applyFont="1" applyFill="1" applyBorder="1" applyAlignment="1">
      <alignment horizontal="left"/>
    </xf>
    <xf numFmtId="49" fontId="1" fillId="0" borderId="6" xfId="0" applyNumberFormat="1" applyFont="1" applyFill="1" applyBorder="1"/>
    <xf numFmtId="0" fontId="1" fillId="0" borderId="6" xfId="0" applyFont="1" applyFill="1" applyBorder="1"/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wrapText="1"/>
    </xf>
    <xf numFmtId="49" fontId="1" fillId="0" borderId="14" xfId="0" applyNumberFormat="1" applyFont="1" applyFill="1" applyBorder="1" applyAlignment="1">
      <alignment horizontal="center"/>
    </xf>
    <xf numFmtId="164" fontId="1" fillId="0" borderId="15" xfId="0" applyNumberFormat="1" applyFont="1" applyFill="1" applyBorder="1" applyAlignment="1">
      <alignment horizontal="right"/>
    </xf>
    <xf numFmtId="164" fontId="1" fillId="0" borderId="15" xfId="0" applyNumberFormat="1" applyFont="1" applyFill="1" applyBorder="1" applyAlignment="1" applyProtection="1">
      <alignment horizontal="right"/>
      <protection locked="0"/>
    </xf>
    <xf numFmtId="164" fontId="1" fillId="0" borderId="16" xfId="0" applyNumberFormat="1" applyFont="1" applyFill="1" applyBorder="1" applyAlignment="1" applyProtection="1">
      <alignment horizontal="right"/>
      <protection locked="0"/>
    </xf>
    <xf numFmtId="0" fontId="1" fillId="0" borderId="17" xfId="0" applyFont="1" applyFill="1" applyBorder="1" applyAlignment="1">
      <alignment wrapText="1"/>
    </xf>
    <xf numFmtId="49" fontId="1" fillId="0" borderId="18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 applyProtection="1">
      <alignment horizontal="right"/>
      <protection locked="0"/>
    </xf>
    <xf numFmtId="164" fontId="1" fillId="0" borderId="19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Fill="1" applyBorder="1" applyAlignment="1">
      <alignment horizontal="left" wrapText="1"/>
    </xf>
    <xf numFmtId="49" fontId="1" fillId="0" borderId="18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 applyProtection="1">
      <alignment horizontal="right"/>
      <protection locked="0"/>
    </xf>
    <xf numFmtId="164" fontId="1" fillId="0" borderId="19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Fill="1" applyBorder="1" applyAlignment="1">
      <alignment horizontal="left" wrapText="1" indent="2"/>
    </xf>
    <xf numFmtId="0" fontId="1" fillId="0" borderId="20" xfId="0" applyFont="1" applyFill="1" applyBorder="1" applyAlignment="1">
      <alignment wrapText="1"/>
    </xf>
    <xf numFmtId="164" fontId="1" fillId="0" borderId="19" xfId="0" applyNumberFormat="1" applyFont="1" applyFill="1" applyBorder="1" applyAlignment="1">
      <alignment horizontal="right"/>
    </xf>
    <xf numFmtId="49" fontId="1" fillId="0" borderId="21" xfId="0" applyNumberFormat="1" applyFont="1" applyFill="1" applyBorder="1" applyAlignment="1">
      <alignment horizontal="center"/>
    </xf>
    <xf numFmtId="164" fontId="1" fillId="0" borderId="11" xfId="0" applyNumberFormat="1" applyFont="1" applyFill="1" applyBorder="1" applyAlignment="1">
      <alignment horizontal="right"/>
    </xf>
    <xf numFmtId="164" fontId="1" fillId="0" borderId="11" xfId="0" applyNumberFormat="1" applyFont="1" applyFill="1" applyBorder="1" applyAlignment="1" applyProtection="1">
      <alignment horizontal="right"/>
      <protection locked="0"/>
    </xf>
    <xf numFmtId="164" fontId="1" fillId="0" borderId="22" xfId="0" applyNumberFormat="1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>
      <alignment horizontal="left" wrapText="1"/>
    </xf>
    <xf numFmtId="49" fontId="4" fillId="0" borderId="24" xfId="0" applyNumberFormat="1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24" xfId="0" applyFont="1" applyFill="1" applyBorder="1"/>
    <xf numFmtId="0" fontId="1" fillId="0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left" wrapText="1"/>
    </xf>
    <xf numFmtId="49" fontId="1" fillId="0" borderId="14" xfId="0" applyNumberFormat="1" applyFont="1" applyFill="1" applyBorder="1" applyAlignment="1">
      <alignment horizontal="center"/>
    </xf>
    <xf numFmtId="164" fontId="1" fillId="0" borderId="15" xfId="0" applyNumberFormat="1" applyFont="1" applyFill="1" applyBorder="1" applyAlignment="1">
      <alignment horizontal="right"/>
    </xf>
    <xf numFmtId="164" fontId="1" fillId="0" borderId="15" xfId="0" applyNumberFormat="1" applyFont="1" applyFill="1" applyBorder="1" applyAlignment="1" applyProtection="1">
      <alignment horizontal="right"/>
      <protection locked="0"/>
    </xf>
    <xf numFmtId="164" fontId="1" fillId="0" borderId="16" xfId="0" applyNumberFormat="1" applyFont="1" applyFill="1" applyBorder="1" applyAlignment="1" applyProtection="1">
      <alignment horizontal="right"/>
      <protection locked="0"/>
    </xf>
    <xf numFmtId="0" fontId="6" fillId="0" borderId="20" xfId="0" applyFont="1" applyFill="1" applyBorder="1" applyAlignment="1">
      <alignment horizontal="left" wrapText="1"/>
    </xf>
    <xf numFmtId="164" fontId="6" fillId="0" borderId="8" xfId="0" applyNumberFormat="1" applyFont="1" applyFill="1" applyBorder="1" applyAlignment="1">
      <alignment horizontal="right"/>
    </xf>
    <xf numFmtId="164" fontId="6" fillId="0" borderId="19" xfId="0" applyNumberFormat="1" applyFont="1" applyFill="1" applyBorder="1" applyAlignment="1">
      <alignment horizontal="right"/>
    </xf>
    <xf numFmtId="0" fontId="1" fillId="0" borderId="20" xfId="0" applyFont="1" applyFill="1" applyBorder="1" applyAlignment="1">
      <alignment horizontal="left" wrapText="1" indent="4"/>
    </xf>
    <xf numFmtId="0" fontId="1" fillId="0" borderId="20" xfId="0" applyFont="1" applyFill="1" applyBorder="1" applyAlignment="1">
      <alignment horizontal="left" wrapText="1" indent="6"/>
    </xf>
    <xf numFmtId="49" fontId="1" fillId="0" borderId="26" xfId="0" applyNumberFormat="1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right"/>
    </xf>
    <xf numFmtId="4" fontId="1" fillId="0" borderId="15" xfId="0" applyNumberFormat="1" applyFont="1" applyFill="1" applyBorder="1" applyAlignment="1" applyProtection="1">
      <alignment horizontal="right"/>
      <protection locked="0"/>
    </xf>
    <xf numFmtId="4" fontId="1" fillId="0" borderId="16" xfId="0" applyNumberFormat="1" applyFont="1" applyFill="1" applyBorder="1" applyAlignment="1" applyProtection="1">
      <alignment horizontal="right"/>
      <protection locked="0"/>
    </xf>
    <xf numFmtId="4" fontId="1" fillId="0" borderId="8" xfId="0" applyNumberFormat="1" applyFont="1" applyFill="1" applyBorder="1" applyAlignment="1">
      <alignment horizontal="right"/>
    </xf>
    <xf numFmtId="4" fontId="1" fillId="0" borderId="8" xfId="0" applyNumberFormat="1" applyFont="1" applyFill="1" applyBorder="1" applyAlignment="1" applyProtection="1">
      <alignment horizontal="right"/>
      <protection locked="0"/>
    </xf>
    <xf numFmtId="4" fontId="1" fillId="0" borderId="19" xfId="0" applyNumberFormat="1" applyFont="1" applyFill="1" applyBorder="1" applyAlignment="1" applyProtection="1">
      <alignment horizontal="right"/>
      <protection locked="0"/>
    </xf>
    <xf numFmtId="4" fontId="6" fillId="0" borderId="8" xfId="0" applyNumberFormat="1" applyFont="1" applyFill="1" applyBorder="1" applyAlignment="1">
      <alignment horizontal="right"/>
    </xf>
    <xf numFmtId="4" fontId="6" fillId="0" borderId="19" xfId="0" applyNumberFormat="1" applyFont="1" applyFill="1" applyBorder="1" applyAlignment="1">
      <alignment horizontal="right"/>
    </xf>
    <xf numFmtId="0" fontId="6" fillId="0" borderId="27" xfId="0" applyFont="1" applyFill="1" applyBorder="1" applyAlignment="1">
      <alignment horizontal="left" wrapText="1"/>
    </xf>
    <xf numFmtId="4" fontId="6" fillId="0" borderId="11" xfId="0" applyNumberFormat="1" applyFont="1" applyFill="1" applyBorder="1" applyAlignment="1">
      <alignment horizontal="right"/>
    </xf>
    <xf numFmtId="4" fontId="6" fillId="0" borderId="22" xfId="0" applyNumberFormat="1" applyFont="1" applyFill="1" applyBorder="1" applyAlignment="1">
      <alignment horizontal="right"/>
    </xf>
    <xf numFmtId="0" fontId="1" fillId="0" borderId="10" xfId="0" applyFont="1" applyFill="1" applyBorder="1" applyAlignment="1">
      <alignment horizontal="left" wrapText="1"/>
    </xf>
    <xf numFmtId="49" fontId="1" fillId="0" borderId="24" xfId="0" applyNumberFormat="1" applyFont="1" applyFill="1" applyBorder="1" applyAlignment="1">
      <alignment horizontal="center"/>
    </xf>
    <xf numFmtId="0" fontId="0" fillId="0" borderId="24" xfId="0" applyFill="1" applyBorder="1"/>
    <xf numFmtId="0" fontId="1" fillId="0" borderId="17" xfId="0" applyFont="1" applyFill="1" applyBorder="1" applyAlignment="1">
      <alignment horizontal="left" wrapText="1"/>
    </xf>
    <xf numFmtId="0" fontId="6" fillId="0" borderId="28" xfId="0" applyFont="1" applyFill="1" applyBorder="1" applyAlignment="1">
      <alignment horizontal="center" wrapText="1"/>
    </xf>
    <xf numFmtId="164" fontId="6" fillId="0" borderId="8" xfId="0" applyNumberFormat="1" applyFont="1" applyFill="1" applyBorder="1" applyAlignment="1">
      <alignment horizontal="right"/>
    </xf>
    <xf numFmtId="164" fontId="6" fillId="0" borderId="19" xfId="0" applyNumberFormat="1" applyFont="1" applyFill="1" applyBorder="1" applyAlignment="1">
      <alignment horizontal="right"/>
    </xf>
    <xf numFmtId="164" fontId="6" fillId="0" borderId="11" xfId="0" applyNumberFormat="1" applyFont="1" applyFill="1" applyBorder="1" applyAlignment="1">
      <alignment horizontal="right"/>
    </xf>
    <xf numFmtId="164" fontId="6" fillId="0" borderId="22" xfId="0" applyNumberFormat="1" applyFont="1" applyFill="1" applyBorder="1" applyAlignment="1">
      <alignment horizontal="right"/>
    </xf>
    <xf numFmtId="0" fontId="1" fillId="0" borderId="29" xfId="0" applyFont="1" applyFill="1" applyBorder="1" applyAlignment="1">
      <alignment horizontal="left"/>
    </xf>
    <xf numFmtId="49" fontId="7" fillId="0" borderId="5" xfId="0" applyNumberFormat="1" applyFont="1" applyFill="1" applyBorder="1"/>
    <xf numFmtId="0" fontId="0" fillId="0" borderId="5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98"/>
  <sheetViews>
    <sheetView tabSelected="1" topLeftCell="A77" zoomScale="98" zoomScaleNormal="98" workbookViewId="0">
      <selection activeCell="D25" sqref="D25"/>
    </sheetView>
  </sheetViews>
  <sheetFormatPr defaultRowHeight="15" x14ac:dyDescent="0.2"/>
  <cols>
    <col min="1" max="1" width="0.85546875" customWidth="1"/>
    <col min="2" max="2" width="52.7109375" style="11" customWidth="1"/>
    <col min="3" max="3" width="5.7109375" style="11" customWidth="1"/>
    <col min="4" max="4" width="18" style="11" customWidth="1"/>
    <col min="5" max="11" width="16.7109375" style="11" customWidth="1"/>
    <col min="12" max="12" width="9.5703125" hidden="1" customWidth="1"/>
    <col min="13" max="13" width="11.85546875" hidden="1" customWidth="1"/>
    <col min="14" max="14" width="10.28515625" hidden="1" customWidth="1"/>
    <col min="15" max="15" width="14.28515625" hidden="1" customWidth="1"/>
    <col min="16" max="19" width="9.140625" hidden="1" customWidth="1"/>
  </cols>
  <sheetData>
    <row r="1" spans="2:19" ht="61.5" hidden="1" customHeight="1" x14ac:dyDescent="0.2">
      <c r="E1" s="12" t="s">
        <v>0</v>
      </c>
      <c r="F1" s="12"/>
      <c r="G1" s="12"/>
      <c r="H1" s="12"/>
      <c r="I1" s="12"/>
      <c r="J1" s="12"/>
      <c r="K1" s="12"/>
      <c r="L1" s="1" t="s">
        <v>1</v>
      </c>
      <c r="M1" s="1"/>
      <c r="N1" s="2" t="s">
        <v>2</v>
      </c>
      <c r="O1" s="2" t="s">
        <v>3</v>
      </c>
      <c r="P1" s="1" t="s">
        <v>4</v>
      </c>
      <c r="Q1" s="1"/>
      <c r="R1" s="2" t="s">
        <v>5</v>
      </c>
    </row>
    <row r="2" spans="2:19" ht="5.0999999999999996" customHeight="1" x14ac:dyDescent="0.2">
      <c r="E2" s="13"/>
      <c r="F2" s="13"/>
      <c r="G2" s="13"/>
      <c r="H2" s="13"/>
      <c r="I2" s="13"/>
      <c r="J2" s="13"/>
      <c r="K2" s="14"/>
      <c r="L2" s="1"/>
      <c r="M2" s="1"/>
      <c r="N2" s="2"/>
      <c r="O2" s="2"/>
      <c r="P2" s="1"/>
      <c r="Q2" s="1"/>
      <c r="R2" s="2"/>
    </row>
    <row r="3" spans="2:19" ht="15.75" customHeight="1" x14ac:dyDescent="0.25">
      <c r="B3" s="15"/>
      <c r="C3" s="15"/>
      <c r="G3" s="16"/>
      <c r="H3" s="17" t="s">
        <v>6</v>
      </c>
      <c r="I3" s="18"/>
      <c r="J3" s="17"/>
      <c r="K3" s="19" t="s">
        <v>7</v>
      </c>
      <c r="L3" s="3" t="s">
        <v>8</v>
      </c>
      <c r="M3" s="1"/>
      <c r="N3" s="2" t="s">
        <v>9</v>
      </c>
      <c r="O3" s="2" t="s">
        <v>10</v>
      </c>
      <c r="P3" s="1"/>
      <c r="Q3" s="1"/>
      <c r="R3" s="2" t="s">
        <v>11</v>
      </c>
      <c r="S3" s="2" t="s">
        <v>12</v>
      </c>
    </row>
    <row r="4" spans="2:19" ht="15" customHeight="1" x14ac:dyDescent="0.25">
      <c r="B4" s="15"/>
      <c r="C4" s="20" t="s">
        <v>13</v>
      </c>
      <c r="D4" s="20"/>
      <c r="E4" s="20"/>
      <c r="F4" s="20"/>
      <c r="G4" s="20"/>
      <c r="H4" s="20"/>
      <c r="I4" s="15"/>
      <c r="J4" s="21"/>
      <c r="K4" s="22"/>
      <c r="L4" s="4" t="s">
        <v>14</v>
      </c>
      <c r="M4" s="4"/>
      <c r="N4" s="2" t="s">
        <v>15</v>
      </c>
      <c r="O4" s="2" t="s">
        <v>16</v>
      </c>
      <c r="R4" s="2" t="s">
        <v>17</v>
      </c>
    </row>
    <row r="5" spans="2:19" ht="3" customHeight="1" x14ac:dyDescent="0.2">
      <c r="B5" s="23"/>
      <c r="C5" s="24"/>
      <c r="D5" s="25"/>
      <c r="E5" s="25"/>
      <c r="F5" s="26"/>
      <c r="G5" s="26"/>
      <c r="H5" s="26"/>
      <c r="I5" s="26"/>
      <c r="J5" s="26"/>
      <c r="K5" s="26"/>
      <c r="L5" s="6" t="s">
        <v>18</v>
      </c>
      <c r="M5" s="6"/>
      <c r="N5" s="2" t="s">
        <v>19</v>
      </c>
      <c r="O5" s="2" t="s">
        <v>20</v>
      </c>
    </row>
    <row r="6" spans="2:19" ht="16.5" customHeight="1" x14ac:dyDescent="0.2">
      <c r="B6" s="27" t="s">
        <v>21</v>
      </c>
      <c r="C6" s="28" t="s">
        <v>22</v>
      </c>
      <c r="D6" s="28"/>
      <c r="E6" s="28"/>
      <c r="F6" s="28"/>
      <c r="G6" s="28"/>
      <c r="H6" s="28"/>
      <c r="I6" s="28"/>
      <c r="J6" s="28"/>
      <c r="K6" s="28"/>
      <c r="L6" s="1" t="s">
        <v>23</v>
      </c>
      <c r="M6" s="1"/>
      <c r="N6" s="2" t="s">
        <v>24</v>
      </c>
      <c r="O6" s="2" t="s">
        <v>25</v>
      </c>
    </row>
    <row r="7" spans="2:19" ht="15" customHeight="1" x14ac:dyDescent="0.2">
      <c r="B7" s="26"/>
      <c r="C7" s="29" t="s">
        <v>26</v>
      </c>
      <c r="D7" s="29"/>
      <c r="E7" s="29"/>
      <c r="F7" s="29"/>
      <c r="G7" s="29"/>
      <c r="H7" s="29"/>
      <c r="I7" s="29"/>
      <c r="J7" s="29"/>
      <c r="K7" s="29"/>
      <c r="L7" s="1"/>
      <c r="M7" s="1"/>
      <c r="N7" s="2" t="s">
        <v>27</v>
      </c>
      <c r="O7" s="2" t="s">
        <v>28</v>
      </c>
    </row>
    <row r="8" spans="2:19" ht="3" customHeight="1" x14ac:dyDescent="0.2">
      <c r="B8" s="26"/>
      <c r="C8" s="30"/>
      <c r="D8" s="30"/>
      <c r="E8" s="30"/>
      <c r="F8" s="30"/>
      <c r="G8" s="30"/>
      <c r="H8" s="30"/>
      <c r="I8" s="30"/>
      <c r="J8" s="30"/>
      <c r="K8" s="30"/>
      <c r="L8" s="1"/>
      <c r="M8" s="1"/>
      <c r="N8" s="2" t="s">
        <v>29</v>
      </c>
      <c r="O8" s="2" t="s">
        <v>30</v>
      </c>
    </row>
    <row r="9" spans="2:19" ht="15" customHeight="1" x14ac:dyDescent="0.2">
      <c r="B9" s="31" t="s">
        <v>31</v>
      </c>
      <c r="C9" s="31"/>
      <c r="D9" s="31"/>
      <c r="E9" s="31"/>
      <c r="F9" s="31"/>
      <c r="G9" s="31"/>
      <c r="H9" s="31"/>
      <c r="I9" s="31"/>
      <c r="J9" s="31"/>
      <c r="K9" s="31"/>
      <c r="L9" s="1" t="s">
        <v>32</v>
      </c>
      <c r="M9" s="1"/>
      <c r="N9" s="2" t="s">
        <v>33</v>
      </c>
      <c r="O9" s="2" t="s">
        <v>34</v>
      </c>
    </row>
    <row r="10" spans="2:19" ht="3" customHeight="1" x14ac:dyDescent="0.2">
      <c r="B10" s="32"/>
      <c r="C10" s="33"/>
      <c r="D10" s="34"/>
      <c r="E10" s="34"/>
      <c r="F10" s="34"/>
      <c r="G10" s="34"/>
      <c r="H10" s="34"/>
      <c r="I10" s="34"/>
      <c r="J10" s="34"/>
      <c r="K10" s="34"/>
      <c r="S10" s="2" t="s">
        <v>35</v>
      </c>
    </row>
    <row r="11" spans="2:19" ht="20.100000000000001" customHeight="1" x14ac:dyDescent="0.2">
      <c r="B11" s="35" t="s">
        <v>36</v>
      </c>
      <c r="C11" s="36" t="s">
        <v>37</v>
      </c>
      <c r="D11" s="36" t="s">
        <v>38</v>
      </c>
      <c r="E11" s="37" t="s">
        <v>39</v>
      </c>
      <c r="F11" s="38"/>
      <c r="G11" s="38"/>
      <c r="H11" s="38"/>
      <c r="I11" s="38"/>
      <c r="J11" s="38"/>
      <c r="K11" s="38"/>
    </row>
    <row r="12" spans="2:19" ht="20.100000000000001" customHeight="1" x14ac:dyDescent="0.2">
      <c r="B12" s="35"/>
      <c r="C12" s="36"/>
      <c r="D12" s="36"/>
      <c r="E12" s="39" t="s">
        <v>40</v>
      </c>
      <c r="F12" s="39" t="s">
        <v>41</v>
      </c>
      <c r="G12" s="39" t="s">
        <v>42</v>
      </c>
      <c r="H12" s="39" t="s">
        <v>43</v>
      </c>
      <c r="I12" s="39" t="s">
        <v>44</v>
      </c>
      <c r="J12" s="39" t="s">
        <v>45</v>
      </c>
      <c r="K12" s="40" t="s">
        <v>46</v>
      </c>
    </row>
    <row r="13" spans="2:19" ht="13.5" customHeight="1" x14ac:dyDescent="0.2">
      <c r="B13" s="41">
        <v>1</v>
      </c>
      <c r="C13" s="42" t="s">
        <v>47</v>
      </c>
      <c r="D13" s="42">
        <v>3</v>
      </c>
      <c r="E13" s="42">
        <v>4</v>
      </c>
      <c r="F13" s="42">
        <v>5</v>
      </c>
      <c r="G13" s="42" t="s">
        <v>48</v>
      </c>
      <c r="H13" s="42" t="s">
        <v>49</v>
      </c>
      <c r="I13" s="42" t="s">
        <v>50</v>
      </c>
      <c r="J13" s="42" t="s">
        <v>51</v>
      </c>
      <c r="K13" s="43" t="s">
        <v>52</v>
      </c>
      <c r="L13" s="7"/>
      <c r="M13" s="2" t="s">
        <v>53</v>
      </c>
    </row>
    <row r="14" spans="2:19" ht="15" customHeight="1" x14ac:dyDescent="0.2">
      <c r="B14" s="44" t="s">
        <v>54</v>
      </c>
      <c r="C14" s="45" t="s">
        <v>55</v>
      </c>
      <c r="D14" s="46" t="str">
        <f>IF(OR(E14&lt;&gt;"",F14&lt;&gt;"",G14&lt;&gt;"",H14&lt;&gt;"",I14&lt;&gt;"",J14&lt;&gt;"",K14&lt;&gt;""),SUM(E14:K14),"")</f>
        <v/>
      </c>
      <c r="E14" s="47"/>
      <c r="F14" s="47"/>
      <c r="G14" s="47"/>
      <c r="H14" s="47"/>
      <c r="I14" s="47"/>
      <c r="J14" s="47"/>
      <c r="K14" s="48"/>
      <c r="L14" s="8"/>
      <c r="M14" s="2" t="s">
        <v>56</v>
      </c>
    </row>
    <row r="15" spans="2:19" ht="15" customHeight="1" x14ac:dyDescent="0.2">
      <c r="B15" s="49" t="s">
        <v>57</v>
      </c>
      <c r="C15" s="50"/>
      <c r="D15" s="51"/>
      <c r="E15" s="52"/>
      <c r="F15" s="52"/>
      <c r="G15" s="52"/>
      <c r="H15" s="52"/>
      <c r="I15" s="52"/>
      <c r="J15" s="52"/>
      <c r="K15" s="53"/>
      <c r="L15" s="9"/>
    </row>
    <row r="16" spans="2:19" ht="15" customHeight="1" x14ac:dyDescent="0.2">
      <c r="B16" s="54" t="s">
        <v>58</v>
      </c>
      <c r="C16" s="55" t="s">
        <v>59</v>
      </c>
      <c r="D16" s="56" t="str">
        <f>IF(OR(E16&lt;&gt;"",F16&lt;&gt;"",G16&lt;&gt;"",H16&lt;&gt;"",I16&lt;&gt;"",J16&lt;&gt;"",K16&lt;&gt;""),SUM(E16:K16),"")</f>
        <v/>
      </c>
      <c r="E16" s="57"/>
      <c r="F16" s="57"/>
      <c r="G16" s="57"/>
      <c r="H16" s="57"/>
      <c r="I16" s="57"/>
      <c r="J16" s="57"/>
      <c r="K16" s="58"/>
      <c r="L16" s="9"/>
    </row>
    <row r="17" spans="2:12" ht="22.5" customHeight="1" x14ac:dyDescent="0.2">
      <c r="B17" s="59" t="s">
        <v>60</v>
      </c>
      <c r="C17" s="55" t="s">
        <v>61</v>
      </c>
      <c r="D17" s="56" t="str">
        <f>IF(OR(E17&lt;&gt;"",F17&lt;&gt;"",G17&lt;&gt;"",H17&lt;&gt;"",I17&lt;&gt;"",J17&lt;&gt;"",K17&lt;&gt;""),SUM(E17:K17),"")</f>
        <v/>
      </c>
      <c r="E17" s="57"/>
      <c r="F17" s="57"/>
      <c r="G17" s="57"/>
      <c r="H17" s="57"/>
      <c r="I17" s="57"/>
      <c r="J17" s="57"/>
      <c r="K17" s="58"/>
      <c r="L17" s="9"/>
    </row>
    <row r="18" spans="2:12" ht="15" customHeight="1" x14ac:dyDescent="0.2">
      <c r="B18" s="60" t="s">
        <v>62</v>
      </c>
      <c r="C18" s="55" t="s">
        <v>63</v>
      </c>
      <c r="D18" s="56" t="str">
        <f t="shared" ref="D18:K18" si="0">IF(OR(D14&lt;&gt;"",D16&lt;&gt;""),IF(D14="","0",D14)-IF(D16="","0",D16),"")</f>
        <v/>
      </c>
      <c r="E18" s="56" t="str">
        <f t="shared" si="0"/>
        <v/>
      </c>
      <c r="F18" s="56" t="str">
        <f t="shared" si="0"/>
        <v/>
      </c>
      <c r="G18" s="56" t="str">
        <f t="shared" si="0"/>
        <v/>
      </c>
      <c r="H18" s="56" t="str">
        <f t="shared" si="0"/>
        <v/>
      </c>
      <c r="I18" s="56" t="str">
        <f t="shared" si="0"/>
        <v/>
      </c>
      <c r="J18" s="56" t="str">
        <f t="shared" si="0"/>
        <v/>
      </c>
      <c r="K18" s="61" t="str">
        <f t="shared" si="0"/>
        <v/>
      </c>
      <c r="L18" s="9"/>
    </row>
    <row r="19" spans="2:12" ht="15" customHeight="1" x14ac:dyDescent="0.2">
      <c r="B19" s="54" t="s">
        <v>64</v>
      </c>
      <c r="C19" s="55" t="s">
        <v>65</v>
      </c>
      <c r="D19" s="56" t="str">
        <f>IF(OR(E19&lt;&gt;"",F19&lt;&gt;"",G19&lt;&gt;"",H19&lt;&gt;"",I19&lt;&gt;"",J19&lt;&gt;"",K19&lt;&gt;""),SUM(E19:K19),"")</f>
        <v/>
      </c>
      <c r="E19" s="57"/>
      <c r="F19" s="57"/>
      <c r="G19" s="57"/>
      <c r="H19" s="57"/>
      <c r="I19" s="57"/>
      <c r="J19" s="57"/>
      <c r="K19" s="58"/>
      <c r="L19" s="9"/>
    </row>
    <row r="20" spans="2:12" ht="15" customHeight="1" x14ac:dyDescent="0.2">
      <c r="B20" s="54" t="s">
        <v>66</v>
      </c>
      <c r="C20" s="55" t="s">
        <v>67</v>
      </c>
      <c r="D20" s="56" t="str">
        <f>IF(OR(E20&lt;&gt;"",F20&lt;&gt;"",G20&lt;&gt;"",H20&lt;&gt;"",I20&lt;&gt;"",J20&lt;&gt;"",K20&lt;&gt;""),SUM(E20:K20),"")</f>
        <v/>
      </c>
      <c r="E20" s="57"/>
      <c r="F20" s="57"/>
      <c r="G20" s="57"/>
      <c r="H20" s="57"/>
      <c r="I20" s="57"/>
      <c r="J20" s="57"/>
      <c r="K20" s="58"/>
      <c r="L20" s="9"/>
    </row>
    <row r="21" spans="2:12" ht="22.5" customHeight="1" x14ac:dyDescent="0.2">
      <c r="B21" s="59" t="s">
        <v>68</v>
      </c>
      <c r="C21" s="55" t="s">
        <v>69</v>
      </c>
      <c r="D21" s="56" t="str">
        <f>IF(OR(E21&lt;&gt;"",F21&lt;&gt;"",G21&lt;&gt;"",H21&lt;&gt;"",I21&lt;&gt;"",J21&lt;&gt;"",K21&lt;&gt;""),SUM(E21:K21),"")</f>
        <v/>
      </c>
      <c r="E21" s="57"/>
      <c r="F21" s="57"/>
      <c r="G21" s="57"/>
      <c r="H21" s="57"/>
      <c r="I21" s="57"/>
      <c r="J21" s="57"/>
      <c r="K21" s="58"/>
      <c r="L21" s="9"/>
    </row>
    <row r="22" spans="2:12" ht="12.75" customHeight="1" x14ac:dyDescent="0.2">
      <c r="B22" s="54" t="s">
        <v>70</v>
      </c>
      <c r="C22" s="55" t="s">
        <v>71</v>
      </c>
      <c r="D22" s="56" t="str">
        <f t="shared" ref="D22:K22" si="1">IF(OR(D19&lt;&gt;"",D20&lt;&gt;""),IF(D19="","0",D19)-IF(D20="","0",D20),"")</f>
        <v/>
      </c>
      <c r="E22" s="56" t="str">
        <f t="shared" si="1"/>
        <v/>
      </c>
      <c r="F22" s="56" t="str">
        <f t="shared" si="1"/>
        <v/>
      </c>
      <c r="G22" s="56" t="str">
        <f t="shared" si="1"/>
        <v/>
      </c>
      <c r="H22" s="56" t="str">
        <f t="shared" si="1"/>
        <v/>
      </c>
      <c r="I22" s="56" t="str">
        <f t="shared" si="1"/>
        <v/>
      </c>
      <c r="J22" s="56" t="str">
        <f t="shared" si="1"/>
        <v/>
      </c>
      <c r="K22" s="61" t="str">
        <f t="shared" si="1"/>
        <v/>
      </c>
      <c r="L22" s="9"/>
    </row>
    <row r="23" spans="2:12" ht="15" customHeight="1" x14ac:dyDescent="0.2">
      <c r="B23" s="54" t="s">
        <v>72</v>
      </c>
      <c r="C23" s="55" t="s">
        <v>73</v>
      </c>
      <c r="D23" s="56" t="str">
        <f t="shared" ref="D23:D28" si="2">IF(OR(E23&lt;&gt;"",F23&lt;&gt;"",G23&lt;&gt;"",H23&lt;&gt;"",I23&lt;&gt;"",J23&lt;&gt;"",K23&lt;&gt;""),SUM(E23:K23),"")</f>
        <v/>
      </c>
      <c r="E23" s="57"/>
      <c r="F23" s="57"/>
      <c r="G23" s="57"/>
      <c r="H23" s="57"/>
      <c r="I23" s="57"/>
      <c r="J23" s="57"/>
      <c r="K23" s="58"/>
      <c r="L23" s="9"/>
    </row>
    <row r="24" spans="2:12" ht="15" customHeight="1" x14ac:dyDescent="0.2">
      <c r="B24" s="54" t="s">
        <v>74</v>
      </c>
      <c r="C24" s="55" t="s">
        <v>75</v>
      </c>
      <c r="D24" s="56" t="str">
        <f t="shared" si="2"/>
        <v/>
      </c>
      <c r="E24" s="57"/>
      <c r="F24" s="57"/>
      <c r="G24" s="57"/>
      <c r="H24" s="57"/>
      <c r="I24" s="57"/>
      <c r="J24" s="57"/>
      <c r="K24" s="58"/>
      <c r="L24" s="9"/>
    </row>
    <row r="25" spans="2:12" ht="22.5" customHeight="1" x14ac:dyDescent="0.2">
      <c r="B25" s="59" t="s">
        <v>76</v>
      </c>
      <c r="C25" s="55" t="s">
        <v>77</v>
      </c>
      <c r="D25" s="56" t="str">
        <f t="shared" si="2"/>
        <v/>
      </c>
      <c r="E25" s="57"/>
      <c r="F25" s="57"/>
      <c r="G25" s="57"/>
      <c r="H25" s="57"/>
      <c r="I25" s="57"/>
      <c r="J25" s="57"/>
      <c r="K25" s="58"/>
      <c r="L25" s="9"/>
    </row>
    <row r="26" spans="2:12" ht="22.5" customHeight="1" x14ac:dyDescent="0.2">
      <c r="B26" s="54" t="s">
        <v>78</v>
      </c>
      <c r="C26" s="55" t="s">
        <v>79</v>
      </c>
      <c r="D26" s="56" t="str">
        <f t="shared" si="2"/>
        <v/>
      </c>
      <c r="E26" s="57"/>
      <c r="F26" s="57"/>
      <c r="G26" s="57"/>
      <c r="H26" s="57"/>
      <c r="I26" s="57"/>
      <c r="J26" s="57"/>
      <c r="K26" s="58"/>
      <c r="L26" s="9"/>
    </row>
    <row r="27" spans="2:12" ht="22.5" customHeight="1" x14ac:dyDescent="0.2">
      <c r="B27" s="59" t="s">
        <v>80</v>
      </c>
      <c r="C27" s="55" t="s">
        <v>81</v>
      </c>
      <c r="D27" s="56" t="str">
        <f t="shared" si="2"/>
        <v/>
      </c>
      <c r="E27" s="57"/>
      <c r="F27" s="57"/>
      <c r="G27" s="57"/>
      <c r="H27" s="57"/>
      <c r="I27" s="57"/>
      <c r="J27" s="57"/>
      <c r="K27" s="58"/>
      <c r="L27" s="9"/>
    </row>
    <row r="28" spans="2:12" ht="13.5" customHeight="1" x14ac:dyDescent="0.2">
      <c r="B28" s="54" t="s">
        <v>82</v>
      </c>
      <c r="C28" s="62" t="s">
        <v>83</v>
      </c>
      <c r="D28" s="63" t="str">
        <f t="shared" si="2"/>
        <v/>
      </c>
      <c r="E28" s="64"/>
      <c r="F28" s="64"/>
      <c r="G28" s="64"/>
      <c r="H28" s="64"/>
      <c r="I28" s="64"/>
      <c r="J28" s="64"/>
      <c r="K28" s="65"/>
      <c r="L28" s="9"/>
    </row>
    <row r="29" spans="2:12" ht="15" customHeight="1" x14ac:dyDescent="0.2">
      <c r="B29" s="66"/>
      <c r="C29" s="67"/>
      <c r="D29" s="68"/>
      <c r="E29" s="68"/>
      <c r="F29" s="69"/>
      <c r="G29" s="68"/>
      <c r="H29" s="68"/>
      <c r="I29" s="68"/>
      <c r="J29" s="68"/>
      <c r="K29" s="70" t="s">
        <v>84</v>
      </c>
    </row>
    <row r="30" spans="2:12" ht="20.100000000000001" customHeight="1" x14ac:dyDescent="0.2">
      <c r="B30" s="35" t="s">
        <v>36</v>
      </c>
      <c r="C30" s="36" t="s">
        <v>37</v>
      </c>
      <c r="D30" s="36" t="s">
        <v>38</v>
      </c>
      <c r="E30" s="37" t="s">
        <v>39</v>
      </c>
      <c r="F30" s="38"/>
      <c r="G30" s="38"/>
      <c r="H30" s="38"/>
      <c r="I30" s="38"/>
      <c r="J30" s="38"/>
      <c r="K30" s="38"/>
    </row>
    <row r="31" spans="2:12" ht="20.100000000000001" customHeight="1" x14ac:dyDescent="0.2">
      <c r="B31" s="35"/>
      <c r="C31" s="36"/>
      <c r="D31" s="36"/>
      <c r="E31" s="39" t="s">
        <v>40</v>
      </c>
      <c r="F31" s="39" t="s">
        <v>41</v>
      </c>
      <c r="G31" s="39" t="s">
        <v>42</v>
      </c>
      <c r="H31" s="39" t="s">
        <v>43</v>
      </c>
      <c r="I31" s="39" t="s">
        <v>44</v>
      </c>
      <c r="J31" s="39" t="s">
        <v>45</v>
      </c>
      <c r="K31" s="40" t="s">
        <v>46</v>
      </c>
    </row>
    <row r="32" spans="2:12" ht="13.5" customHeight="1" x14ac:dyDescent="0.2">
      <c r="B32" s="41">
        <v>1</v>
      </c>
      <c r="C32" s="42" t="s">
        <v>47</v>
      </c>
      <c r="D32" s="42">
        <v>3</v>
      </c>
      <c r="E32" s="42">
        <v>4</v>
      </c>
      <c r="F32" s="42">
        <v>5</v>
      </c>
      <c r="G32" s="42" t="s">
        <v>48</v>
      </c>
      <c r="H32" s="42" t="s">
        <v>49</v>
      </c>
      <c r="I32" s="42" t="s">
        <v>50</v>
      </c>
      <c r="J32" s="42" t="s">
        <v>51</v>
      </c>
      <c r="K32" s="43" t="s">
        <v>52</v>
      </c>
    </row>
    <row r="33" spans="2:12" ht="15" customHeight="1" x14ac:dyDescent="0.2">
      <c r="B33" s="71" t="s">
        <v>85</v>
      </c>
      <c r="C33" s="72" t="s">
        <v>86</v>
      </c>
      <c r="D33" s="73" t="str">
        <f t="shared" ref="D33:D39" si="3">IF(OR(E33&lt;&gt;"",F33&lt;&gt;"",G33&lt;&gt;"",H33&lt;&gt;"",I33&lt;&gt;"",J33&lt;&gt;"",K33&lt;&gt;""),SUM(E33:K33),"")</f>
        <v/>
      </c>
      <c r="E33" s="74"/>
      <c r="F33" s="74"/>
      <c r="G33" s="74"/>
      <c r="H33" s="74"/>
      <c r="I33" s="74"/>
      <c r="J33" s="74"/>
      <c r="K33" s="75"/>
      <c r="L33" s="9"/>
    </row>
    <row r="34" spans="2:12" ht="22.5" customHeight="1" x14ac:dyDescent="0.2">
      <c r="B34" s="59" t="s">
        <v>76</v>
      </c>
      <c r="C34" s="55" t="s">
        <v>87</v>
      </c>
      <c r="D34" s="56" t="str">
        <f t="shared" si="3"/>
        <v/>
      </c>
      <c r="E34" s="57"/>
      <c r="F34" s="57"/>
      <c r="G34" s="57"/>
      <c r="H34" s="57"/>
      <c r="I34" s="57"/>
      <c r="J34" s="57"/>
      <c r="K34" s="58"/>
      <c r="L34" s="9"/>
    </row>
    <row r="35" spans="2:12" ht="15" customHeight="1" x14ac:dyDescent="0.2">
      <c r="B35" s="54" t="s">
        <v>88</v>
      </c>
      <c r="C35" s="55" t="s">
        <v>89</v>
      </c>
      <c r="D35" s="56" t="str">
        <f t="shared" si="3"/>
        <v/>
      </c>
      <c r="E35" s="57"/>
      <c r="F35" s="57"/>
      <c r="G35" s="57"/>
      <c r="H35" s="57"/>
      <c r="I35" s="57"/>
      <c r="J35" s="57"/>
      <c r="K35" s="58"/>
      <c r="L35" s="9"/>
    </row>
    <row r="36" spans="2:12" ht="22.5" customHeight="1" x14ac:dyDescent="0.2">
      <c r="B36" s="54" t="s">
        <v>90</v>
      </c>
      <c r="C36" s="55" t="s">
        <v>91</v>
      </c>
      <c r="D36" s="56" t="str">
        <f t="shared" si="3"/>
        <v/>
      </c>
      <c r="E36" s="57"/>
      <c r="F36" s="57"/>
      <c r="G36" s="57"/>
      <c r="H36" s="57"/>
      <c r="I36" s="57"/>
      <c r="J36" s="57"/>
      <c r="K36" s="58"/>
      <c r="L36" s="9"/>
    </row>
    <row r="37" spans="2:12" ht="22.5" customHeight="1" x14ac:dyDescent="0.2">
      <c r="B37" s="54" t="s">
        <v>92</v>
      </c>
      <c r="C37" s="55" t="s">
        <v>93</v>
      </c>
      <c r="D37" s="56" t="str">
        <f t="shared" si="3"/>
        <v/>
      </c>
      <c r="E37" s="57"/>
      <c r="F37" s="57"/>
      <c r="G37" s="57"/>
      <c r="H37" s="57"/>
      <c r="I37" s="57"/>
      <c r="J37" s="57"/>
      <c r="K37" s="58"/>
      <c r="L37" s="9"/>
    </row>
    <row r="38" spans="2:12" ht="15" customHeight="1" x14ac:dyDescent="0.2">
      <c r="B38" s="54" t="s">
        <v>94</v>
      </c>
      <c r="C38" s="55" t="s">
        <v>95</v>
      </c>
      <c r="D38" s="56" t="str">
        <f t="shared" si="3"/>
        <v/>
      </c>
      <c r="E38" s="57"/>
      <c r="F38" s="57"/>
      <c r="G38" s="57"/>
      <c r="H38" s="57"/>
      <c r="I38" s="57"/>
      <c r="J38" s="57"/>
      <c r="K38" s="58"/>
      <c r="L38" s="9"/>
    </row>
    <row r="39" spans="2:12" ht="15" customHeight="1" x14ac:dyDescent="0.2">
      <c r="B39" s="54" t="s">
        <v>96</v>
      </c>
      <c r="C39" s="55" t="s">
        <v>97</v>
      </c>
      <c r="D39" s="56" t="str">
        <f t="shared" si="3"/>
        <v/>
      </c>
      <c r="E39" s="57"/>
      <c r="F39" s="57"/>
      <c r="G39" s="57"/>
      <c r="H39" s="57"/>
      <c r="I39" s="57"/>
      <c r="J39" s="57"/>
      <c r="K39" s="58"/>
      <c r="L39" s="9"/>
    </row>
    <row r="40" spans="2:12" ht="33.75" customHeight="1" x14ac:dyDescent="0.2">
      <c r="B40" s="76" t="s">
        <v>98</v>
      </c>
      <c r="C40" s="55" t="s">
        <v>99</v>
      </c>
      <c r="D40" s="77" t="str">
        <f t="shared" ref="D40:K40" si="4">IF(OR(D18&lt;&gt;"",D22&lt;&gt;"",D23&lt;&gt;"",D24&lt;&gt;"",D26&lt;&gt;"",D28&lt;&gt;"",D33&lt;&gt;"",D35&lt;&gt;"",D36&lt;&gt;"",D37&lt;&gt;"",D38&lt;&gt;"",D39&lt;&gt;""),SUM(D18,D22:D24,D26,D28,D33,D35:D39),"")</f>
        <v/>
      </c>
      <c r="E40" s="77" t="str">
        <f t="shared" si="4"/>
        <v/>
      </c>
      <c r="F40" s="77" t="str">
        <f t="shared" si="4"/>
        <v/>
      </c>
      <c r="G40" s="77" t="str">
        <f t="shared" si="4"/>
        <v/>
      </c>
      <c r="H40" s="77" t="str">
        <f t="shared" si="4"/>
        <v/>
      </c>
      <c r="I40" s="77" t="str">
        <f t="shared" si="4"/>
        <v/>
      </c>
      <c r="J40" s="77" t="str">
        <f t="shared" si="4"/>
        <v/>
      </c>
      <c r="K40" s="78" t="str">
        <f t="shared" si="4"/>
        <v/>
      </c>
      <c r="L40" s="9"/>
    </row>
    <row r="41" spans="2:12" ht="22.5" customHeight="1" x14ac:dyDescent="0.2">
      <c r="B41" s="54" t="s">
        <v>100</v>
      </c>
      <c r="C41" s="55" t="s">
        <v>101</v>
      </c>
      <c r="D41" s="56" t="str">
        <f t="shared" ref="D41:K41" si="5">IF(OR(D42&lt;&gt;"",D43&lt;&gt;"",D47&lt;&gt;""),SUM(D42,D43,D47),"")</f>
        <v/>
      </c>
      <c r="E41" s="56" t="str">
        <f t="shared" si="5"/>
        <v/>
      </c>
      <c r="F41" s="56" t="str">
        <f t="shared" si="5"/>
        <v/>
      </c>
      <c r="G41" s="56" t="str">
        <f t="shared" si="5"/>
        <v/>
      </c>
      <c r="H41" s="56" t="str">
        <f t="shared" si="5"/>
        <v/>
      </c>
      <c r="I41" s="56" t="str">
        <f t="shared" si="5"/>
        <v/>
      </c>
      <c r="J41" s="56" t="str">
        <f t="shared" si="5"/>
        <v/>
      </c>
      <c r="K41" s="61" t="str">
        <f t="shared" si="5"/>
        <v/>
      </c>
      <c r="L41" s="9"/>
    </row>
    <row r="42" spans="2:12" ht="23.25" customHeight="1" x14ac:dyDescent="0.2">
      <c r="B42" s="59" t="s">
        <v>102</v>
      </c>
      <c r="C42" s="55" t="s">
        <v>103</v>
      </c>
      <c r="D42" s="56" t="str">
        <f t="shared" ref="D42:D51" si="6">IF(OR(E42&lt;&gt;"",F42&lt;&gt;"",G42&lt;&gt;"",H42&lt;&gt;"",I42&lt;&gt;"",J42&lt;&gt;"",K42&lt;&gt;""),SUM(E42:K42),"")</f>
        <v/>
      </c>
      <c r="E42" s="57"/>
      <c r="F42" s="57"/>
      <c r="G42" s="57"/>
      <c r="H42" s="57"/>
      <c r="I42" s="57"/>
      <c r="J42" s="57"/>
      <c r="K42" s="58"/>
      <c r="L42" s="9"/>
    </row>
    <row r="43" spans="2:12" ht="15" customHeight="1" x14ac:dyDescent="0.2">
      <c r="B43" s="59" t="s">
        <v>104</v>
      </c>
      <c r="C43" s="55" t="s">
        <v>105</v>
      </c>
      <c r="D43" s="56" t="str">
        <f t="shared" si="6"/>
        <v/>
      </c>
      <c r="E43" s="57"/>
      <c r="F43" s="57"/>
      <c r="G43" s="57"/>
      <c r="H43" s="57"/>
      <c r="I43" s="57"/>
      <c r="J43" s="57"/>
      <c r="K43" s="58"/>
      <c r="L43" s="9"/>
    </row>
    <row r="44" spans="2:12" ht="22.5" customHeight="1" x14ac:dyDescent="0.2">
      <c r="B44" s="79" t="s">
        <v>106</v>
      </c>
      <c r="C44" s="55" t="s">
        <v>107</v>
      </c>
      <c r="D44" s="56" t="str">
        <f t="shared" si="6"/>
        <v/>
      </c>
      <c r="E44" s="57"/>
      <c r="F44" s="57"/>
      <c r="G44" s="57"/>
      <c r="H44" s="57"/>
      <c r="I44" s="57"/>
      <c r="J44" s="57"/>
      <c r="K44" s="58"/>
      <c r="L44" s="9"/>
    </row>
    <row r="45" spans="2:12" ht="22.5" customHeight="1" x14ac:dyDescent="0.2">
      <c r="B45" s="80" t="s">
        <v>80</v>
      </c>
      <c r="C45" s="55" t="s">
        <v>108</v>
      </c>
      <c r="D45" s="56" t="str">
        <f t="shared" si="6"/>
        <v/>
      </c>
      <c r="E45" s="57"/>
      <c r="F45" s="57"/>
      <c r="G45" s="57"/>
      <c r="H45" s="57"/>
      <c r="I45" s="57"/>
      <c r="J45" s="57"/>
      <c r="K45" s="58"/>
      <c r="L45" s="9"/>
    </row>
    <row r="46" spans="2:12" ht="18" customHeight="1" x14ac:dyDescent="0.2">
      <c r="B46" s="79" t="s">
        <v>109</v>
      </c>
      <c r="C46" s="55" t="s">
        <v>110</v>
      </c>
      <c r="D46" s="56" t="str">
        <f t="shared" si="6"/>
        <v/>
      </c>
      <c r="E46" s="57"/>
      <c r="F46" s="57"/>
      <c r="G46" s="57"/>
      <c r="H46" s="57"/>
      <c r="I46" s="57"/>
      <c r="J46" s="57"/>
      <c r="K46" s="58"/>
      <c r="L46" s="9"/>
    </row>
    <row r="47" spans="2:12" ht="15" customHeight="1" x14ac:dyDescent="0.2">
      <c r="B47" s="59" t="s">
        <v>111</v>
      </c>
      <c r="C47" s="55" t="s">
        <v>112</v>
      </c>
      <c r="D47" s="56" t="str">
        <f t="shared" si="6"/>
        <v/>
      </c>
      <c r="E47" s="57"/>
      <c r="F47" s="57"/>
      <c r="G47" s="57"/>
      <c r="H47" s="57"/>
      <c r="I47" s="57"/>
      <c r="J47" s="57"/>
      <c r="K47" s="58"/>
      <c r="L47" s="9"/>
    </row>
    <row r="48" spans="2:12" ht="22.5" customHeight="1" x14ac:dyDescent="0.2">
      <c r="B48" s="54" t="s">
        <v>113</v>
      </c>
      <c r="C48" s="55" t="s">
        <v>114</v>
      </c>
      <c r="D48" s="56" t="str">
        <f t="shared" si="6"/>
        <v/>
      </c>
      <c r="E48" s="57"/>
      <c r="F48" s="57"/>
      <c r="G48" s="57"/>
      <c r="H48" s="57"/>
      <c r="I48" s="57"/>
      <c r="J48" s="57"/>
      <c r="K48" s="58"/>
      <c r="L48" s="9"/>
    </row>
    <row r="49" spans="2:12" ht="22.5" customHeight="1" x14ac:dyDescent="0.2">
      <c r="B49" s="59" t="s">
        <v>115</v>
      </c>
      <c r="C49" s="55" t="s">
        <v>116</v>
      </c>
      <c r="D49" s="56" t="str">
        <f t="shared" si="6"/>
        <v/>
      </c>
      <c r="E49" s="57"/>
      <c r="F49" s="57"/>
      <c r="G49" s="57"/>
      <c r="H49" s="57"/>
      <c r="I49" s="57"/>
      <c r="J49" s="57"/>
      <c r="K49" s="58"/>
      <c r="L49" s="9"/>
    </row>
    <row r="50" spans="2:12" ht="22.5" customHeight="1" x14ac:dyDescent="0.2">
      <c r="B50" s="54" t="s">
        <v>117</v>
      </c>
      <c r="C50" s="55" t="s">
        <v>118</v>
      </c>
      <c r="D50" s="56" t="str">
        <f t="shared" si="6"/>
        <v/>
      </c>
      <c r="E50" s="57"/>
      <c r="F50" s="57"/>
      <c r="G50" s="57"/>
      <c r="H50" s="57"/>
      <c r="I50" s="57"/>
      <c r="J50" s="57"/>
      <c r="K50" s="58"/>
      <c r="L50" s="9"/>
    </row>
    <row r="51" spans="2:12" ht="23.25" customHeight="1" x14ac:dyDescent="0.2">
      <c r="B51" s="59" t="s">
        <v>119</v>
      </c>
      <c r="C51" s="62" t="s">
        <v>120</v>
      </c>
      <c r="D51" s="63" t="str">
        <f t="shared" si="6"/>
        <v/>
      </c>
      <c r="E51" s="64"/>
      <c r="F51" s="64"/>
      <c r="G51" s="64"/>
      <c r="H51" s="64"/>
      <c r="I51" s="64"/>
      <c r="J51" s="64"/>
      <c r="K51" s="65"/>
      <c r="L51" s="9"/>
    </row>
    <row r="52" spans="2:12" ht="15" customHeight="1" x14ac:dyDescent="0.2">
      <c r="B52" s="66"/>
      <c r="C52" s="67"/>
      <c r="D52" s="68"/>
      <c r="E52" s="68"/>
      <c r="F52" s="69"/>
      <c r="G52" s="68"/>
      <c r="H52" s="68"/>
      <c r="I52" s="68"/>
      <c r="J52" s="68"/>
      <c r="K52" s="70" t="s">
        <v>121</v>
      </c>
    </row>
    <row r="53" spans="2:12" ht="20.100000000000001" customHeight="1" x14ac:dyDescent="0.2">
      <c r="B53" s="35" t="s">
        <v>36</v>
      </c>
      <c r="C53" s="36" t="s">
        <v>37</v>
      </c>
      <c r="D53" s="36" t="s">
        <v>38</v>
      </c>
      <c r="E53" s="37" t="s">
        <v>39</v>
      </c>
      <c r="F53" s="38"/>
      <c r="G53" s="38"/>
      <c r="H53" s="38"/>
      <c r="I53" s="38"/>
      <c r="J53" s="38"/>
      <c r="K53" s="38"/>
    </row>
    <row r="54" spans="2:12" ht="20.100000000000001" customHeight="1" x14ac:dyDescent="0.2">
      <c r="B54" s="35"/>
      <c r="C54" s="36"/>
      <c r="D54" s="36"/>
      <c r="E54" s="39" t="s">
        <v>40</v>
      </c>
      <c r="F54" s="39" t="s">
        <v>41</v>
      </c>
      <c r="G54" s="39" t="s">
        <v>42</v>
      </c>
      <c r="H54" s="39" t="s">
        <v>43</v>
      </c>
      <c r="I54" s="39" t="s">
        <v>44</v>
      </c>
      <c r="J54" s="39" t="s">
        <v>45</v>
      </c>
      <c r="K54" s="40" t="s">
        <v>46</v>
      </c>
    </row>
    <row r="55" spans="2:12" ht="13.5" customHeight="1" x14ac:dyDescent="0.2">
      <c r="B55" s="81">
        <v>1</v>
      </c>
      <c r="C55" s="42" t="s">
        <v>47</v>
      </c>
      <c r="D55" s="42">
        <v>3</v>
      </c>
      <c r="E55" s="42">
        <v>4</v>
      </c>
      <c r="F55" s="42">
        <v>5</v>
      </c>
      <c r="G55" s="42" t="s">
        <v>48</v>
      </c>
      <c r="H55" s="42" t="s">
        <v>49</v>
      </c>
      <c r="I55" s="42" t="s">
        <v>50</v>
      </c>
      <c r="J55" s="42" t="s">
        <v>51</v>
      </c>
      <c r="K55" s="43" t="s">
        <v>52</v>
      </c>
    </row>
    <row r="56" spans="2:12" ht="15" customHeight="1" x14ac:dyDescent="0.2">
      <c r="B56" s="54" t="s">
        <v>122</v>
      </c>
      <c r="C56" s="72" t="s">
        <v>123</v>
      </c>
      <c r="D56" s="82" t="str">
        <f t="shared" ref="D56:D68" si="7">IF(OR(E56&lt;&gt;"",F56&lt;&gt;"",G56&lt;&gt;"",H56&lt;&gt;"",I56&lt;&gt;"",J56&lt;&gt;"",K56&lt;&gt;""),SUM(E56:K56),"")</f>
        <v/>
      </c>
      <c r="E56" s="83"/>
      <c r="F56" s="83"/>
      <c r="G56" s="83"/>
      <c r="H56" s="83"/>
      <c r="I56" s="83"/>
      <c r="J56" s="83"/>
      <c r="K56" s="84"/>
      <c r="L56" s="9"/>
    </row>
    <row r="57" spans="2:12" ht="22.5" customHeight="1" x14ac:dyDescent="0.2">
      <c r="B57" s="59" t="s">
        <v>124</v>
      </c>
      <c r="C57" s="55" t="s">
        <v>125</v>
      </c>
      <c r="D57" s="85" t="str">
        <f t="shared" si="7"/>
        <v/>
      </c>
      <c r="E57" s="86"/>
      <c r="F57" s="86"/>
      <c r="G57" s="86"/>
      <c r="H57" s="86"/>
      <c r="I57" s="86"/>
      <c r="J57" s="86"/>
      <c r="K57" s="87"/>
      <c r="L57" s="9"/>
    </row>
    <row r="58" spans="2:12" ht="15" customHeight="1" x14ac:dyDescent="0.2">
      <c r="B58" s="54" t="s">
        <v>126</v>
      </c>
      <c r="C58" s="55" t="s">
        <v>127</v>
      </c>
      <c r="D58" s="85">
        <f t="shared" si="7"/>
        <v>-311357.87</v>
      </c>
      <c r="E58" s="86"/>
      <c r="F58" s="86"/>
      <c r="G58" s="86">
        <v>-311357.87</v>
      </c>
      <c r="H58" s="86"/>
      <c r="I58" s="86"/>
      <c r="J58" s="86"/>
      <c r="K58" s="87"/>
      <c r="L58" s="9"/>
    </row>
    <row r="59" spans="2:12" ht="22.5" customHeight="1" x14ac:dyDescent="0.2">
      <c r="B59" s="59" t="s">
        <v>80</v>
      </c>
      <c r="C59" s="55" t="s">
        <v>128</v>
      </c>
      <c r="D59" s="85">
        <f t="shared" si="7"/>
        <v>-311357.87</v>
      </c>
      <c r="E59" s="86"/>
      <c r="F59" s="86"/>
      <c r="G59" s="86">
        <v>-311357.87</v>
      </c>
      <c r="H59" s="86"/>
      <c r="I59" s="86"/>
      <c r="J59" s="86"/>
      <c r="K59" s="87"/>
      <c r="L59" s="9"/>
    </row>
    <row r="60" spans="2:12" ht="22.5" customHeight="1" x14ac:dyDescent="0.2">
      <c r="B60" s="54" t="s">
        <v>129</v>
      </c>
      <c r="C60" s="55" t="s">
        <v>130</v>
      </c>
      <c r="D60" s="85" t="str">
        <f t="shared" si="7"/>
        <v/>
      </c>
      <c r="E60" s="86"/>
      <c r="F60" s="86"/>
      <c r="G60" s="86"/>
      <c r="H60" s="86"/>
      <c r="I60" s="86"/>
      <c r="J60" s="86"/>
      <c r="K60" s="87"/>
      <c r="L60" s="9"/>
    </row>
    <row r="61" spans="2:12" ht="22.5" customHeight="1" x14ac:dyDescent="0.2">
      <c r="B61" s="59" t="s">
        <v>131</v>
      </c>
      <c r="C61" s="55" t="s">
        <v>132</v>
      </c>
      <c r="D61" s="85" t="str">
        <f t="shared" si="7"/>
        <v/>
      </c>
      <c r="E61" s="86"/>
      <c r="F61" s="86"/>
      <c r="G61" s="86"/>
      <c r="H61" s="86"/>
      <c r="I61" s="86"/>
      <c r="J61" s="86"/>
      <c r="K61" s="87"/>
      <c r="L61" s="9"/>
    </row>
    <row r="62" spans="2:12" ht="22.5" customHeight="1" x14ac:dyDescent="0.2">
      <c r="B62" s="54" t="s">
        <v>133</v>
      </c>
      <c r="C62" s="55" t="s">
        <v>134</v>
      </c>
      <c r="D62" s="85" t="str">
        <f t="shared" si="7"/>
        <v/>
      </c>
      <c r="E62" s="86"/>
      <c r="F62" s="86"/>
      <c r="G62" s="86"/>
      <c r="H62" s="86"/>
      <c r="I62" s="86"/>
      <c r="J62" s="86"/>
      <c r="K62" s="87"/>
      <c r="L62" s="9"/>
    </row>
    <row r="63" spans="2:12" ht="22.5" customHeight="1" x14ac:dyDescent="0.2">
      <c r="B63" s="59" t="s">
        <v>131</v>
      </c>
      <c r="C63" s="55" t="s">
        <v>135</v>
      </c>
      <c r="D63" s="85" t="str">
        <f t="shared" si="7"/>
        <v/>
      </c>
      <c r="E63" s="86"/>
      <c r="F63" s="86"/>
      <c r="G63" s="86"/>
      <c r="H63" s="86"/>
      <c r="I63" s="86"/>
      <c r="J63" s="86"/>
      <c r="K63" s="87"/>
      <c r="L63" s="9"/>
    </row>
    <row r="64" spans="2:12" ht="15" customHeight="1" x14ac:dyDescent="0.2">
      <c r="B64" s="54" t="s">
        <v>136</v>
      </c>
      <c r="C64" s="55" t="s">
        <v>137</v>
      </c>
      <c r="D64" s="85" t="str">
        <f t="shared" si="7"/>
        <v/>
      </c>
      <c r="E64" s="86"/>
      <c r="F64" s="86"/>
      <c r="G64" s="86"/>
      <c r="H64" s="86"/>
      <c r="I64" s="86"/>
      <c r="J64" s="86"/>
      <c r="K64" s="87"/>
      <c r="L64" s="9"/>
    </row>
    <row r="65" spans="2:14" ht="22.5" customHeight="1" x14ac:dyDescent="0.2">
      <c r="B65" s="59" t="s">
        <v>80</v>
      </c>
      <c r="C65" s="55" t="s">
        <v>138</v>
      </c>
      <c r="D65" s="85" t="str">
        <f t="shared" si="7"/>
        <v/>
      </c>
      <c r="E65" s="86"/>
      <c r="F65" s="86"/>
      <c r="G65" s="86"/>
      <c r="H65" s="86"/>
      <c r="I65" s="86"/>
      <c r="J65" s="86"/>
      <c r="K65" s="87"/>
      <c r="L65" s="9"/>
    </row>
    <row r="66" spans="2:14" ht="15" customHeight="1" x14ac:dyDescent="0.2">
      <c r="B66" s="54" t="s">
        <v>139</v>
      </c>
      <c r="C66" s="55" t="s">
        <v>140</v>
      </c>
      <c r="D66" s="85" t="str">
        <f t="shared" si="7"/>
        <v/>
      </c>
      <c r="E66" s="86"/>
      <c r="F66" s="86"/>
      <c r="G66" s="86"/>
      <c r="H66" s="86"/>
      <c r="I66" s="86"/>
      <c r="J66" s="86"/>
      <c r="K66" s="87"/>
      <c r="L66" s="9"/>
    </row>
    <row r="67" spans="2:14" ht="22.5" customHeight="1" x14ac:dyDescent="0.2">
      <c r="B67" s="59" t="s">
        <v>141</v>
      </c>
      <c r="C67" s="55" t="s">
        <v>142</v>
      </c>
      <c r="D67" s="85" t="str">
        <f t="shared" si="7"/>
        <v/>
      </c>
      <c r="E67" s="86"/>
      <c r="F67" s="86"/>
      <c r="G67" s="86"/>
      <c r="H67" s="86"/>
      <c r="I67" s="86"/>
      <c r="J67" s="86"/>
      <c r="K67" s="87"/>
      <c r="L67" s="9"/>
    </row>
    <row r="68" spans="2:14" ht="15" customHeight="1" x14ac:dyDescent="0.2">
      <c r="B68" s="54" t="s">
        <v>143</v>
      </c>
      <c r="C68" s="55" t="s">
        <v>144</v>
      </c>
      <c r="D68" s="85" t="str">
        <f t="shared" si="7"/>
        <v/>
      </c>
      <c r="E68" s="86"/>
      <c r="F68" s="86"/>
      <c r="G68" s="86"/>
      <c r="H68" s="86"/>
      <c r="I68" s="86"/>
      <c r="J68" s="86"/>
      <c r="K68" s="87"/>
      <c r="L68" s="9"/>
    </row>
    <row r="69" spans="2:14" ht="22.5" customHeight="1" x14ac:dyDescent="0.2">
      <c r="B69" s="76" t="s">
        <v>145</v>
      </c>
      <c r="C69" s="55" t="s">
        <v>146</v>
      </c>
      <c r="D69" s="88">
        <f t="shared" ref="D69:K69" si="8">IF(OR(D41&lt;&gt;"",D48&lt;&gt;"",D50&lt;&gt;"",D56&lt;&gt;"",D58&lt;&gt;"",D60&lt;&gt;"",D62&lt;&gt;"",D64&lt;&gt;"",D66&lt;&gt;"",D68&lt;&gt;""),SUM(D41,D48,D50,D56,D58,D60,D62,D64,D66,D68),"")</f>
        <v>-311357.87</v>
      </c>
      <c r="E69" s="88" t="str">
        <f t="shared" si="8"/>
        <v/>
      </c>
      <c r="F69" s="88" t="str">
        <f t="shared" si="8"/>
        <v/>
      </c>
      <c r="G69" s="88">
        <f t="shared" si="8"/>
        <v>-311357.87</v>
      </c>
      <c r="H69" s="88" t="str">
        <f t="shared" si="8"/>
        <v/>
      </c>
      <c r="I69" s="88" t="str">
        <f t="shared" si="8"/>
        <v/>
      </c>
      <c r="J69" s="88" t="str">
        <f t="shared" si="8"/>
        <v/>
      </c>
      <c r="K69" s="89" t="str">
        <f t="shared" si="8"/>
        <v/>
      </c>
      <c r="L69" s="9"/>
    </row>
    <row r="70" spans="2:14" ht="13.5" customHeight="1" x14ac:dyDescent="0.2">
      <c r="B70" s="90" t="s">
        <v>147</v>
      </c>
      <c r="C70" s="62" t="s">
        <v>148</v>
      </c>
      <c r="D70" s="91">
        <f t="shared" ref="D70:K70" si="9">IF(OR(D40&lt;&gt;"",D69&lt;&gt;""),SUM(D40,D69),"")</f>
        <v>-311357.87</v>
      </c>
      <c r="E70" s="91" t="str">
        <f t="shared" si="9"/>
        <v/>
      </c>
      <c r="F70" s="91" t="str">
        <f t="shared" si="9"/>
        <v/>
      </c>
      <c r="G70" s="91">
        <f t="shared" si="9"/>
        <v>-311357.87</v>
      </c>
      <c r="H70" s="91" t="str">
        <f t="shared" si="9"/>
        <v/>
      </c>
      <c r="I70" s="91" t="str">
        <f t="shared" si="9"/>
        <v/>
      </c>
      <c r="J70" s="91" t="str">
        <f t="shared" si="9"/>
        <v/>
      </c>
      <c r="K70" s="92" t="str">
        <f t="shared" si="9"/>
        <v/>
      </c>
      <c r="L70" s="9"/>
    </row>
    <row r="71" spans="2:14" ht="15" customHeight="1" x14ac:dyDescent="0.2">
      <c r="B71" s="93"/>
      <c r="C71" s="94"/>
      <c r="D71" s="70"/>
      <c r="E71" s="70"/>
      <c r="F71" s="95"/>
      <c r="G71" s="70"/>
      <c r="H71" s="70"/>
      <c r="I71" s="70"/>
      <c r="J71" s="70"/>
      <c r="K71" s="70" t="s">
        <v>149</v>
      </c>
      <c r="L71" s="5"/>
      <c r="M71" s="5"/>
      <c r="N71" s="10"/>
    </row>
    <row r="72" spans="2:14" ht="20.100000000000001" customHeight="1" x14ac:dyDescent="0.2">
      <c r="B72" s="35" t="s">
        <v>150</v>
      </c>
      <c r="C72" s="36" t="s">
        <v>37</v>
      </c>
      <c r="D72" s="36" t="s">
        <v>38</v>
      </c>
      <c r="E72" s="37" t="s">
        <v>39</v>
      </c>
      <c r="F72" s="38"/>
      <c r="G72" s="38"/>
      <c r="H72" s="38"/>
      <c r="I72" s="38"/>
      <c r="J72" s="38"/>
      <c r="K72" s="38"/>
    </row>
    <row r="73" spans="2:14" ht="20.100000000000001" customHeight="1" x14ac:dyDescent="0.2">
      <c r="B73" s="35"/>
      <c r="C73" s="36"/>
      <c r="D73" s="36"/>
      <c r="E73" s="39" t="s">
        <v>40</v>
      </c>
      <c r="F73" s="39" t="s">
        <v>41</v>
      </c>
      <c r="G73" s="39" t="s">
        <v>42</v>
      </c>
      <c r="H73" s="39" t="s">
        <v>43</v>
      </c>
      <c r="I73" s="39" t="s">
        <v>44</v>
      </c>
      <c r="J73" s="39" t="s">
        <v>45</v>
      </c>
      <c r="K73" s="40" t="s">
        <v>46</v>
      </c>
    </row>
    <row r="74" spans="2:14" ht="13.5" customHeight="1" x14ac:dyDescent="0.2">
      <c r="B74" s="41">
        <v>1</v>
      </c>
      <c r="C74" s="42" t="s">
        <v>47</v>
      </c>
      <c r="D74" s="42">
        <v>3</v>
      </c>
      <c r="E74" s="42">
        <v>4</v>
      </c>
      <c r="F74" s="42">
        <v>5</v>
      </c>
      <c r="G74" s="42" t="s">
        <v>48</v>
      </c>
      <c r="H74" s="42" t="s">
        <v>49</v>
      </c>
      <c r="I74" s="42" t="s">
        <v>50</v>
      </c>
      <c r="J74" s="42" t="s">
        <v>51</v>
      </c>
      <c r="K74" s="43" t="s">
        <v>52</v>
      </c>
    </row>
    <row r="75" spans="2:14" ht="15" customHeight="1" x14ac:dyDescent="0.2">
      <c r="B75" s="44" t="s">
        <v>151</v>
      </c>
      <c r="C75" s="45" t="s">
        <v>152</v>
      </c>
      <c r="D75" s="46" t="str">
        <f>IF(OR(E75&lt;&gt;"",F75&lt;&gt;"",G75&lt;&gt;"",H75&lt;&gt;"",I75&lt;&gt;"",J75&lt;&gt;"",K75&lt;&gt;""),SUM(E75:K75),"")</f>
        <v/>
      </c>
      <c r="E75" s="47"/>
      <c r="F75" s="47"/>
      <c r="G75" s="47"/>
      <c r="H75" s="47"/>
      <c r="I75" s="47"/>
      <c r="J75" s="47"/>
      <c r="K75" s="48"/>
      <c r="L75" s="9"/>
    </row>
    <row r="76" spans="2:14" ht="22.5" customHeight="1" x14ac:dyDescent="0.2">
      <c r="B76" s="96" t="s">
        <v>153</v>
      </c>
      <c r="C76" s="50"/>
      <c r="D76" s="51"/>
      <c r="E76" s="52"/>
      <c r="F76" s="52"/>
      <c r="G76" s="52"/>
      <c r="H76" s="52"/>
      <c r="I76" s="52"/>
      <c r="J76" s="52"/>
      <c r="K76" s="53"/>
      <c r="L76" s="9"/>
    </row>
    <row r="77" spans="2:14" ht="22.5" customHeight="1" x14ac:dyDescent="0.2">
      <c r="B77" s="59" t="s">
        <v>80</v>
      </c>
      <c r="C77" s="55" t="s">
        <v>154</v>
      </c>
      <c r="D77" s="56" t="str">
        <f>IF(OR(E77&lt;&gt;"",F77&lt;&gt;"",G77&lt;&gt;"",H77&lt;&gt;"",I77&lt;&gt;"",J77&lt;&gt;"",K77&lt;&gt;""),SUM(E77:K77),"")</f>
        <v/>
      </c>
      <c r="E77" s="57"/>
      <c r="F77" s="57"/>
      <c r="G77" s="57"/>
      <c r="H77" s="57"/>
      <c r="I77" s="57"/>
      <c r="J77" s="57"/>
      <c r="K77" s="58"/>
      <c r="L77" s="9"/>
    </row>
    <row r="78" spans="2:14" ht="22.5" customHeight="1" x14ac:dyDescent="0.2">
      <c r="B78" s="54" t="s">
        <v>155</v>
      </c>
      <c r="C78" s="55" t="s">
        <v>156</v>
      </c>
      <c r="D78" s="56" t="str">
        <f>IF(OR(E78&lt;&gt;"",F78&lt;&gt;"",G78&lt;&gt;"",H78&lt;&gt;"",I78&lt;&gt;"",J78&lt;&gt;"",K78&lt;&gt;""),SUM(E78:K78),"")</f>
        <v/>
      </c>
      <c r="E78" s="57"/>
      <c r="F78" s="57"/>
      <c r="G78" s="57"/>
      <c r="H78" s="57"/>
      <c r="I78" s="57"/>
      <c r="J78" s="57"/>
      <c r="K78" s="58"/>
      <c r="L78" s="9"/>
    </row>
    <row r="79" spans="2:14" ht="22.5" customHeight="1" x14ac:dyDescent="0.2">
      <c r="B79" s="59" t="s">
        <v>131</v>
      </c>
      <c r="C79" s="55" t="s">
        <v>157</v>
      </c>
      <c r="D79" s="56" t="str">
        <f>IF(OR(E79&lt;&gt;"",F79&lt;&gt;"",G79&lt;&gt;"",H79&lt;&gt;"",I79&lt;&gt;"",J79&lt;&gt;"",K79&lt;&gt;""),SUM(E79:K79),"")</f>
        <v/>
      </c>
      <c r="E79" s="57"/>
      <c r="F79" s="57"/>
      <c r="G79" s="57"/>
      <c r="H79" s="57"/>
      <c r="I79" s="57"/>
      <c r="J79" s="57"/>
      <c r="K79" s="58"/>
      <c r="L79" s="9"/>
    </row>
    <row r="80" spans="2:14" ht="15" customHeight="1" x14ac:dyDescent="0.2">
      <c r="B80" s="54" t="s">
        <v>158</v>
      </c>
      <c r="C80" s="55" t="s">
        <v>159</v>
      </c>
      <c r="D80" s="56" t="str">
        <f>IF(OR(E80&lt;&gt;"",F80&lt;&gt;"",G80&lt;&gt;"",H80&lt;&gt;"",I80&lt;&gt;"",J80&lt;&gt;"",K80&lt;&gt;""),SUM(E80:K80),"")</f>
        <v/>
      </c>
      <c r="E80" s="57"/>
      <c r="F80" s="57"/>
      <c r="G80" s="57"/>
      <c r="H80" s="57"/>
      <c r="I80" s="57"/>
      <c r="J80" s="57"/>
      <c r="K80" s="58"/>
      <c r="L80" s="9"/>
    </row>
    <row r="81" spans="2:12" ht="15" customHeight="1" x14ac:dyDescent="0.2">
      <c r="B81" s="54" t="s">
        <v>160</v>
      </c>
      <c r="C81" s="55" t="s">
        <v>161</v>
      </c>
      <c r="D81" s="56" t="str">
        <f t="shared" ref="D81:K81" si="10">IF(OR(D82&lt;&gt;"",D83&lt;&gt;"",D84&lt;&gt;"",D85&lt;&gt;"",D86&lt;&gt;"",D87&lt;&gt;""),SUM(D82:D87),"")</f>
        <v/>
      </c>
      <c r="E81" s="56" t="str">
        <f t="shared" si="10"/>
        <v/>
      </c>
      <c r="F81" s="56" t="str">
        <f t="shared" si="10"/>
        <v/>
      </c>
      <c r="G81" s="56" t="str">
        <f t="shared" si="10"/>
        <v/>
      </c>
      <c r="H81" s="56" t="str">
        <f t="shared" si="10"/>
        <v/>
      </c>
      <c r="I81" s="56" t="str">
        <f t="shared" si="10"/>
        <v/>
      </c>
      <c r="J81" s="56" t="str">
        <f t="shared" si="10"/>
        <v/>
      </c>
      <c r="K81" s="61" t="str">
        <f t="shared" si="10"/>
        <v/>
      </c>
      <c r="L81" s="9"/>
    </row>
    <row r="82" spans="2:12" ht="33.75" customHeight="1" x14ac:dyDescent="0.2">
      <c r="B82" s="59" t="s">
        <v>162</v>
      </c>
      <c r="C82" s="55" t="s">
        <v>163</v>
      </c>
      <c r="D82" s="56" t="str">
        <f t="shared" ref="D82:D91" si="11">IF(OR(E82&lt;&gt;"",F82&lt;&gt;"",G82&lt;&gt;"",H82&lt;&gt;"",I82&lt;&gt;"",J82&lt;&gt;"",K82&lt;&gt;""),SUM(E82:K82),"")</f>
        <v/>
      </c>
      <c r="E82" s="57"/>
      <c r="F82" s="57"/>
      <c r="G82" s="57"/>
      <c r="H82" s="57"/>
      <c r="I82" s="57"/>
      <c r="J82" s="57"/>
      <c r="K82" s="58"/>
      <c r="L82" s="9"/>
    </row>
    <row r="83" spans="2:12" ht="15" customHeight="1" x14ac:dyDescent="0.2">
      <c r="B83" s="59" t="s">
        <v>164</v>
      </c>
      <c r="C83" s="55" t="s">
        <v>165</v>
      </c>
      <c r="D83" s="56" t="str">
        <f t="shared" si="11"/>
        <v/>
      </c>
      <c r="E83" s="57"/>
      <c r="F83" s="57"/>
      <c r="G83" s="57"/>
      <c r="H83" s="57"/>
      <c r="I83" s="57"/>
      <c r="J83" s="57"/>
      <c r="K83" s="58"/>
      <c r="L83" s="9"/>
    </row>
    <row r="84" spans="2:12" ht="15" customHeight="1" x14ac:dyDescent="0.2">
      <c r="B84" s="59" t="s">
        <v>166</v>
      </c>
      <c r="C84" s="55" t="s">
        <v>167</v>
      </c>
      <c r="D84" s="56" t="str">
        <f t="shared" si="11"/>
        <v/>
      </c>
      <c r="E84" s="57"/>
      <c r="F84" s="57"/>
      <c r="G84" s="57"/>
      <c r="H84" s="57"/>
      <c r="I84" s="57"/>
      <c r="J84" s="57"/>
      <c r="K84" s="58"/>
      <c r="L84" s="9"/>
    </row>
    <row r="85" spans="2:12" ht="15" customHeight="1" x14ac:dyDescent="0.2">
      <c r="B85" s="59" t="s">
        <v>168</v>
      </c>
      <c r="C85" s="55" t="s">
        <v>169</v>
      </c>
      <c r="D85" s="56" t="str">
        <f t="shared" si="11"/>
        <v/>
      </c>
      <c r="E85" s="57"/>
      <c r="F85" s="57"/>
      <c r="G85" s="57"/>
      <c r="H85" s="57"/>
      <c r="I85" s="57"/>
      <c r="J85" s="57"/>
      <c r="K85" s="58"/>
      <c r="L85" s="9"/>
    </row>
    <row r="86" spans="2:12" ht="22.5" customHeight="1" x14ac:dyDescent="0.2">
      <c r="B86" s="59" t="s">
        <v>170</v>
      </c>
      <c r="C86" s="55" t="s">
        <v>171</v>
      </c>
      <c r="D86" s="56" t="str">
        <f t="shared" si="11"/>
        <v/>
      </c>
      <c r="E86" s="57"/>
      <c r="F86" s="57"/>
      <c r="G86" s="57"/>
      <c r="H86" s="57"/>
      <c r="I86" s="57"/>
      <c r="J86" s="57"/>
      <c r="K86" s="58"/>
      <c r="L86" s="9"/>
    </row>
    <row r="87" spans="2:12" ht="22.5" customHeight="1" x14ac:dyDescent="0.2">
      <c r="B87" s="59" t="s">
        <v>172</v>
      </c>
      <c r="C87" s="55" t="s">
        <v>173</v>
      </c>
      <c r="D87" s="56" t="str">
        <f t="shared" si="11"/>
        <v/>
      </c>
      <c r="E87" s="57"/>
      <c r="F87" s="57"/>
      <c r="G87" s="57"/>
      <c r="H87" s="57"/>
      <c r="I87" s="57"/>
      <c r="J87" s="57"/>
      <c r="K87" s="58"/>
      <c r="L87" s="9"/>
    </row>
    <row r="88" spans="2:12" ht="22.5" customHeight="1" x14ac:dyDescent="0.2">
      <c r="B88" s="54" t="s">
        <v>174</v>
      </c>
      <c r="C88" s="55" t="s">
        <v>175</v>
      </c>
      <c r="D88" s="56" t="str">
        <f t="shared" si="11"/>
        <v/>
      </c>
      <c r="E88" s="57"/>
      <c r="F88" s="57"/>
      <c r="G88" s="57"/>
      <c r="H88" s="57"/>
      <c r="I88" s="57"/>
      <c r="J88" s="57"/>
      <c r="K88" s="58"/>
      <c r="L88" s="9"/>
    </row>
    <row r="89" spans="2:12" ht="22.5" customHeight="1" x14ac:dyDescent="0.2">
      <c r="B89" s="59" t="s">
        <v>131</v>
      </c>
      <c r="C89" s="55" t="s">
        <v>176</v>
      </c>
      <c r="D89" s="56" t="str">
        <f t="shared" si="11"/>
        <v/>
      </c>
      <c r="E89" s="57"/>
      <c r="F89" s="57"/>
      <c r="G89" s="57"/>
      <c r="H89" s="57"/>
      <c r="I89" s="57"/>
      <c r="J89" s="57"/>
      <c r="K89" s="58"/>
      <c r="L89" s="9"/>
    </row>
    <row r="90" spans="2:12" ht="15" customHeight="1" x14ac:dyDescent="0.2">
      <c r="B90" s="54" t="s">
        <v>177</v>
      </c>
      <c r="C90" s="55" t="s">
        <v>178</v>
      </c>
      <c r="D90" s="56" t="str">
        <f t="shared" si="11"/>
        <v/>
      </c>
      <c r="E90" s="57"/>
      <c r="F90" s="57"/>
      <c r="G90" s="57"/>
      <c r="H90" s="57"/>
      <c r="I90" s="57"/>
      <c r="J90" s="57"/>
      <c r="K90" s="58"/>
      <c r="L90" s="9"/>
    </row>
    <row r="91" spans="2:12" ht="15" customHeight="1" x14ac:dyDescent="0.2">
      <c r="B91" s="54" t="s">
        <v>179</v>
      </c>
      <c r="C91" s="55" t="s">
        <v>180</v>
      </c>
      <c r="D91" s="56" t="str">
        <f t="shared" si="11"/>
        <v/>
      </c>
      <c r="E91" s="57"/>
      <c r="F91" s="57"/>
      <c r="G91" s="57"/>
      <c r="H91" s="57"/>
      <c r="I91" s="57"/>
      <c r="J91" s="57"/>
      <c r="K91" s="58"/>
      <c r="L91" s="9"/>
    </row>
    <row r="92" spans="2:12" ht="22.5" customHeight="1" x14ac:dyDescent="0.2">
      <c r="B92" s="76" t="s">
        <v>181</v>
      </c>
      <c r="C92" s="55" t="s">
        <v>182</v>
      </c>
      <c r="D92" s="77" t="str">
        <f t="shared" ref="D92:K92" si="12">IF(OR(D75&lt;&gt;"",D78&lt;&gt;"",D80&lt;&gt;"",D81&lt;&gt;"",D88&lt;&gt;"",D90&lt;&gt;"",D91&lt;&gt;""),SUM(D75,D78,D80,D81,D88,D90,D91),"")</f>
        <v/>
      </c>
      <c r="E92" s="77" t="str">
        <f t="shared" si="12"/>
        <v/>
      </c>
      <c r="F92" s="77" t="str">
        <f t="shared" si="12"/>
        <v/>
      </c>
      <c r="G92" s="77" t="str">
        <f t="shared" si="12"/>
        <v/>
      </c>
      <c r="H92" s="77" t="str">
        <f t="shared" si="12"/>
        <v/>
      </c>
      <c r="I92" s="77" t="str">
        <f t="shared" si="12"/>
        <v/>
      </c>
      <c r="J92" s="77" t="str">
        <f t="shared" si="12"/>
        <v/>
      </c>
      <c r="K92" s="78" t="str">
        <f t="shared" si="12"/>
        <v/>
      </c>
      <c r="L92" s="9"/>
    </row>
    <row r="93" spans="2:12" ht="15" customHeight="1" x14ac:dyDescent="0.2">
      <c r="B93" s="97" t="s">
        <v>183</v>
      </c>
      <c r="C93" s="50" t="s">
        <v>184</v>
      </c>
      <c r="D93" s="98">
        <f t="shared" ref="D93:K93" si="13">IF(OR(D95&lt;&gt;"",D96&lt;&gt;""),SUM(D95:D96),"")</f>
        <v>-311357.87</v>
      </c>
      <c r="E93" s="98" t="str">
        <f t="shared" si="13"/>
        <v/>
      </c>
      <c r="F93" s="98" t="str">
        <f t="shared" si="13"/>
        <v/>
      </c>
      <c r="G93" s="98">
        <f t="shared" si="13"/>
        <v>-311357.87</v>
      </c>
      <c r="H93" s="98" t="str">
        <f t="shared" si="13"/>
        <v/>
      </c>
      <c r="I93" s="98" t="str">
        <f t="shared" si="13"/>
        <v/>
      </c>
      <c r="J93" s="98" t="str">
        <f t="shared" si="13"/>
        <v/>
      </c>
      <c r="K93" s="99" t="str">
        <f t="shared" si="13"/>
        <v/>
      </c>
      <c r="L93" s="9"/>
    </row>
    <row r="94" spans="2:12" ht="15" customHeight="1" x14ac:dyDescent="0.2">
      <c r="B94" s="96" t="s">
        <v>185</v>
      </c>
      <c r="C94" s="50"/>
      <c r="D94" s="98"/>
      <c r="E94" s="98"/>
      <c r="F94" s="98"/>
      <c r="G94" s="98"/>
      <c r="H94" s="98"/>
      <c r="I94" s="98"/>
      <c r="J94" s="98"/>
      <c r="K94" s="99"/>
      <c r="L94" s="9"/>
    </row>
    <row r="95" spans="2:12" ht="15" customHeight="1" x14ac:dyDescent="0.2">
      <c r="B95" s="54" t="s">
        <v>186</v>
      </c>
      <c r="C95" s="55" t="s">
        <v>187</v>
      </c>
      <c r="D95" s="56">
        <f>IF(OR(E95&lt;&gt;"",F95&lt;&gt;"",G95&lt;&gt;"",H95&lt;&gt;"",I95&lt;&gt;"",J95&lt;&gt;"",K95&lt;&gt;""),SUM(E95:K95),"")</f>
        <v>-311357.87</v>
      </c>
      <c r="E95" s="57"/>
      <c r="F95" s="57"/>
      <c r="G95" s="57">
        <v>-311357.87</v>
      </c>
      <c r="H95" s="57"/>
      <c r="I95" s="57"/>
      <c r="J95" s="57"/>
      <c r="K95" s="58"/>
      <c r="L95" s="9"/>
    </row>
    <row r="96" spans="2:12" ht="15" customHeight="1" x14ac:dyDescent="0.2">
      <c r="B96" s="54" t="s">
        <v>188</v>
      </c>
      <c r="C96" s="55" t="s">
        <v>189</v>
      </c>
      <c r="D96" s="56" t="str">
        <f>IF(OR(E96&lt;&gt;"",F96&lt;&gt;"",G96&lt;&gt;"",H96&lt;&gt;"",I96&lt;&gt;"",J96&lt;&gt;"",K96&lt;&gt;""),SUM(E96:K96),"")</f>
        <v/>
      </c>
      <c r="E96" s="57"/>
      <c r="F96" s="57"/>
      <c r="G96" s="57"/>
      <c r="H96" s="57"/>
      <c r="I96" s="57"/>
      <c r="J96" s="57"/>
      <c r="K96" s="58"/>
      <c r="L96" s="9"/>
    </row>
    <row r="97" spans="2:12" ht="13.5" customHeight="1" x14ac:dyDescent="0.2">
      <c r="B97" s="90" t="s">
        <v>190</v>
      </c>
      <c r="C97" s="62" t="s">
        <v>191</v>
      </c>
      <c r="D97" s="100">
        <f t="shared" ref="D97:K97" si="14">IF(OR(D92&lt;&gt;"",D93&lt;&gt;""),SUM(D92:D93),"")</f>
        <v>-311357.87</v>
      </c>
      <c r="E97" s="100" t="str">
        <f t="shared" si="14"/>
        <v/>
      </c>
      <c r="F97" s="100" t="str">
        <f t="shared" si="14"/>
        <v/>
      </c>
      <c r="G97" s="100">
        <f t="shared" si="14"/>
        <v>-311357.87</v>
      </c>
      <c r="H97" s="100" t="str">
        <f t="shared" si="14"/>
        <v/>
      </c>
      <c r="I97" s="100" t="str">
        <f t="shared" si="14"/>
        <v/>
      </c>
      <c r="J97" s="100" t="str">
        <f t="shared" si="14"/>
        <v/>
      </c>
      <c r="K97" s="101" t="str">
        <f t="shared" si="14"/>
        <v/>
      </c>
      <c r="L97" s="9"/>
    </row>
    <row r="98" spans="2:12" ht="15" customHeight="1" x14ac:dyDescent="0.2">
      <c r="B98" s="102" t="s">
        <v>192</v>
      </c>
      <c r="C98" s="103" t="s">
        <v>193</v>
      </c>
      <c r="D98" s="104"/>
      <c r="E98" s="104"/>
      <c r="F98" s="104"/>
      <c r="G98" s="104"/>
      <c r="H98" s="104"/>
      <c r="I98" s="104"/>
      <c r="J98" s="104"/>
      <c r="K98" s="104"/>
    </row>
  </sheetData>
  <mergeCells count="49">
    <mergeCell ref="K75:K76"/>
    <mergeCell ref="K93:K94"/>
    <mergeCell ref="G75:G76"/>
    <mergeCell ref="G93:G94"/>
    <mergeCell ref="H14:H15"/>
    <mergeCell ref="H3:J3"/>
    <mergeCell ref="H75:H76"/>
    <mergeCell ref="H93:H94"/>
    <mergeCell ref="I14:I15"/>
    <mergeCell ref="I75:I76"/>
    <mergeCell ref="I93:I94"/>
    <mergeCell ref="J14:J15"/>
    <mergeCell ref="J75:J76"/>
    <mergeCell ref="J93:J94"/>
    <mergeCell ref="E75:E76"/>
    <mergeCell ref="E93:E94"/>
    <mergeCell ref="F14:F15"/>
    <mergeCell ref="F75:F76"/>
    <mergeCell ref="F93:F94"/>
    <mergeCell ref="E1:K1"/>
    <mergeCell ref="E11:K11"/>
    <mergeCell ref="E14:E15"/>
    <mergeCell ref="E30:K30"/>
    <mergeCell ref="E53:K53"/>
    <mergeCell ref="G14:G15"/>
    <mergeCell ref="K14:K15"/>
    <mergeCell ref="C75:C76"/>
    <mergeCell ref="C93:C94"/>
    <mergeCell ref="D11:D12"/>
    <mergeCell ref="D14:D15"/>
    <mergeCell ref="D30:D31"/>
    <mergeCell ref="D53:D54"/>
    <mergeCell ref="D72:D73"/>
    <mergeCell ref="D75:D76"/>
    <mergeCell ref="D93:D94"/>
    <mergeCell ref="C4:H4"/>
    <mergeCell ref="C53:C54"/>
    <mergeCell ref="C6:K6"/>
    <mergeCell ref="C7:K7"/>
    <mergeCell ref="C72:C73"/>
    <mergeCell ref="E72:K72"/>
    <mergeCell ref="B11:B12"/>
    <mergeCell ref="B30:B31"/>
    <mergeCell ref="B53:B54"/>
    <mergeCell ref="B72:B73"/>
    <mergeCell ref="B9:K9"/>
    <mergeCell ref="C11:C12"/>
    <mergeCell ref="C14:C15"/>
    <mergeCell ref="C30:C31"/>
  </mergeCells>
  <pageMargins left="0.74803149000000002" right="0.3543307" top="0.98425196000000004" bottom="0.98425196000000004" header="0.51181102000000001" footer="0.51181102000000001"/>
  <pageSetup paperSize="9" scale="70" orientation="landscape" blackAndWhite="1"/>
  <headerFooter alignWithMargins="0"/>
  <rowBreaks count="3" manualBreakCount="3">
    <brk id="28" max="16383" man="1"/>
    <brk id="51" max="16383" man="1"/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Mill OpenXML producer</dc:creator>
  <cp:lastModifiedBy>Екатерина Владимировна Крючкова</cp:lastModifiedBy>
  <dcterms:created xsi:type="dcterms:W3CDTF">2026-03-10T11:47:02Z</dcterms:created>
  <dcterms:modified xsi:type="dcterms:W3CDTF">2026-03-10T11:48:15Z</dcterms:modified>
</cp:coreProperties>
</file>