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60" i="1"/>
  <c r="V260"/>
  <c r="U260"/>
  <c r="T260"/>
  <c r="AM259"/>
  <c r="V259"/>
  <c r="U259"/>
  <c r="T259"/>
  <c r="AM258"/>
  <c r="V258"/>
  <c r="U258"/>
  <c r="T258"/>
  <c r="AM257"/>
  <c r="V257"/>
  <c r="U257"/>
  <c r="T257"/>
  <c r="AM256"/>
  <c r="V256"/>
  <c r="U256"/>
  <c r="T256"/>
  <c r="AM255"/>
  <c r="V255"/>
  <c r="U255"/>
  <c r="T255"/>
  <c r="AM254"/>
  <c r="V254"/>
  <c r="U254"/>
  <c r="T254"/>
  <c r="AM253"/>
  <c r="V253"/>
  <c r="U253"/>
  <c r="T253"/>
  <c r="AM252"/>
  <c r="V252"/>
  <c r="U252"/>
  <c r="T252"/>
  <c r="AM251"/>
  <c r="V251"/>
  <c r="U251"/>
  <c r="T251"/>
  <c r="AM250"/>
  <c r="V250"/>
  <c r="U250"/>
  <c r="T250"/>
  <c r="AM249"/>
  <c r="V249"/>
  <c r="U249"/>
  <c r="T249"/>
  <c r="AM248"/>
  <c r="V248"/>
  <c r="U248"/>
  <c r="T248"/>
  <c r="AM247"/>
  <c r="V247"/>
  <c r="U247"/>
  <c r="T247"/>
  <c r="AM246"/>
  <c r="V246"/>
  <c r="U246"/>
  <c r="T246"/>
  <c r="AM245"/>
  <c r="V245"/>
  <c r="U245"/>
  <c r="T245"/>
  <c r="AM244"/>
  <c r="V244"/>
  <c r="U244"/>
  <c r="T244"/>
  <c r="AM243"/>
  <c r="V243"/>
  <c r="U243"/>
  <c r="T243"/>
  <c r="AM242"/>
  <c r="V242"/>
  <c r="U242"/>
  <c r="T242"/>
  <c r="AM241"/>
  <c r="V241"/>
  <c r="U241"/>
  <c r="T241"/>
  <c r="AM240"/>
  <c r="V240"/>
  <c r="U240"/>
  <c r="T240"/>
  <c r="AM239"/>
  <c r="V239"/>
  <c r="U239"/>
  <c r="T239"/>
  <c r="AM238"/>
  <c r="V238"/>
  <c r="U238"/>
  <c r="T238"/>
  <c r="AM237"/>
  <c r="V237"/>
  <c r="U237"/>
  <c r="T237"/>
  <c r="AM236"/>
  <c r="V236"/>
  <c r="U236"/>
  <c r="T236"/>
  <c r="AM235"/>
  <c r="V235"/>
  <c r="U235"/>
  <c r="T235"/>
  <c r="AM234"/>
  <c r="V234"/>
  <c r="U234"/>
  <c r="T234"/>
  <c r="AM233"/>
  <c r="V233"/>
  <c r="U233"/>
  <c r="T233"/>
  <c r="AM232"/>
  <c r="V232"/>
  <c r="U232"/>
  <c r="T232"/>
  <c r="AM231"/>
  <c r="V231"/>
  <c r="U231"/>
  <c r="T231"/>
  <c r="AM230"/>
  <c r="V230"/>
  <c r="U230"/>
  <c r="T230"/>
  <c r="AM229"/>
  <c r="V229"/>
  <c r="U229"/>
  <c r="T229"/>
  <c r="AM228"/>
  <c r="V228"/>
  <c r="U228"/>
  <c r="T228"/>
  <c r="AM227"/>
  <c r="V227"/>
  <c r="U227"/>
  <c r="T227"/>
  <c r="AM226"/>
  <c r="V226"/>
  <c r="U226"/>
  <c r="T226"/>
  <c r="AM225"/>
  <c r="V225"/>
  <c r="U225"/>
  <c r="T225"/>
  <c r="AM224"/>
  <c r="V224"/>
  <c r="U224"/>
  <c r="T224"/>
  <c r="AM223"/>
  <c r="V223"/>
  <c r="U223"/>
  <c r="T223"/>
  <c r="AM222"/>
  <c r="V222"/>
  <c r="U222"/>
  <c r="T222"/>
  <c r="AM221"/>
  <c r="V221"/>
  <c r="U221"/>
  <c r="T221"/>
  <c r="AM220"/>
  <c r="V220"/>
  <c r="U220"/>
  <c r="T220"/>
  <c r="AM219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612"/>
  <c r="AM612"/>
  <c r="Y612"/>
  <c r="V612"/>
  <c r="U612"/>
  <c r="T612"/>
  <c r="Y611"/>
  <c r="V611"/>
  <c r="U611"/>
  <c r="T611"/>
  <c r="Y610"/>
  <c r="V610"/>
  <c r="U610"/>
  <c r="T610"/>
  <c r="Y609"/>
  <c r="V609"/>
  <c r="U609"/>
  <c r="T609"/>
  <c r="Y608"/>
  <c r="V608"/>
  <c r="U608"/>
  <c r="T608"/>
  <c r="AN607"/>
  <c r="AM607"/>
  <c r="Y607"/>
  <c r="V607"/>
  <c r="U607"/>
  <c r="T607"/>
  <c r="Y606"/>
  <c r="V606"/>
  <c r="U606"/>
  <c r="T606"/>
  <c r="Y605"/>
  <c r="V605"/>
  <c r="U605"/>
  <c r="T605"/>
  <c r="Y604"/>
  <c r="V604"/>
  <c r="U604"/>
  <c r="T604"/>
  <c r="AN603"/>
  <c r="AM603"/>
  <c r="Y603"/>
  <c r="V603"/>
  <c r="U603"/>
  <c r="T603"/>
  <c r="Y602"/>
  <c r="V602"/>
  <c r="U602"/>
  <c r="T602"/>
  <c r="Y601"/>
  <c r="V601"/>
  <c r="U601"/>
  <c r="T601"/>
  <c r="AN600"/>
  <c r="AM600"/>
  <c r="Y600"/>
  <c r="V600"/>
  <c r="U600"/>
  <c r="T600"/>
  <c r="AN599"/>
  <c r="AM599"/>
  <c r="Y599"/>
  <c r="V599"/>
  <c r="U599"/>
  <c r="T599"/>
  <c r="Y598"/>
  <c r="V598"/>
  <c r="U598"/>
  <c r="T598"/>
  <c r="Y597"/>
  <c r="V597"/>
  <c r="U597"/>
  <c r="T597"/>
  <c r="AN596"/>
  <c r="AM596"/>
  <c r="Y596"/>
  <c r="V596"/>
  <c r="U596"/>
  <c r="T596"/>
  <c r="Y595"/>
  <c r="V595"/>
  <c r="U595"/>
  <c r="T595"/>
  <c r="Y594"/>
  <c r="V594"/>
  <c r="U594"/>
  <c r="T594"/>
  <c r="Y593"/>
  <c r="V593"/>
  <c r="U593"/>
  <c r="T593"/>
  <c r="Y592"/>
  <c r="V592"/>
  <c r="U592"/>
  <c r="T592"/>
  <c r="AN591"/>
  <c r="AM591"/>
  <c r="Y591"/>
  <c r="V591"/>
  <c r="U591"/>
  <c r="T591"/>
  <c r="Y590"/>
  <c r="V590"/>
  <c r="U590"/>
  <c r="T590"/>
  <c r="Y589"/>
  <c r="V589"/>
  <c r="U589"/>
  <c r="T589"/>
  <c r="AN588"/>
  <c r="AM588"/>
  <c r="Y588"/>
  <c r="V588"/>
  <c r="U588"/>
  <c r="T588"/>
  <c r="Y587"/>
  <c r="V587"/>
  <c r="U587"/>
  <c r="T587"/>
  <c r="AN586"/>
  <c r="AM586"/>
  <c r="Y586"/>
  <c r="V586"/>
  <c r="U586"/>
  <c r="T586"/>
  <c r="Y585"/>
  <c r="V585"/>
  <c r="U585"/>
  <c r="T585"/>
  <c r="Y584"/>
  <c r="V584"/>
  <c r="U584"/>
  <c r="T584"/>
  <c r="Y583"/>
  <c r="V583"/>
  <c r="U583"/>
  <c r="T583"/>
  <c r="AN582"/>
  <c r="AM582"/>
  <c r="Y582"/>
  <c r="V582"/>
  <c r="U582"/>
  <c r="T582"/>
  <c r="Y581"/>
  <c r="V581"/>
  <c r="U581"/>
  <c r="T581"/>
  <c r="Y580"/>
  <c r="V580"/>
  <c r="U580"/>
  <c r="T580"/>
  <c r="Y579"/>
  <c r="V579"/>
  <c r="U579"/>
  <c r="T579"/>
  <c r="AN578"/>
  <c r="AM578"/>
  <c r="Y578"/>
  <c r="V578"/>
  <c r="U578"/>
  <c r="T578"/>
  <c r="Y577"/>
  <c r="V577"/>
  <c r="U577"/>
  <c r="T577"/>
  <c r="Y576"/>
  <c r="V576"/>
  <c r="U576"/>
  <c r="T576"/>
  <c r="Y575"/>
  <c r="V575"/>
  <c r="U575"/>
  <c r="T575"/>
  <c r="Y574"/>
  <c r="V574"/>
  <c r="U574"/>
  <c r="T574"/>
  <c r="AN573"/>
  <c r="AM573"/>
  <c r="Y573"/>
  <c r="V573"/>
  <c r="U573"/>
  <c r="T573"/>
  <c r="Y572"/>
  <c r="V572"/>
  <c r="U572"/>
  <c r="T572"/>
  <c r="Y571"/>
  <c r="V571"/>
  <c r="U571"/>
  <c r="T571"/>
  <c r="AN570"/>
  <c r="AM570"/>
  <c r="Y570"/>
  <c r="V570"/>
  <c r="U570"/>
  <c r="T570"/>
  <c r="Y569"/>
  <c r="V569"/>
  <c r="U569"/>
  <c r="T569"/>
  <c r="Y568"/>
  <c r="V568"/>
  <c r="U568"/>
  <c r="T568"/>
  <c r="AN567"/>
  <c r="AM567"/>
  <c r="Y567"/>
  <c r="V567"/>
  <c r="U567"/>
  <c r="T567"/>
  <c r="AN566"/>
  <c r="AM566"/>
  <c r="Y566"/>
  <c r="V566"/>
  <c r="U566"/>
  <c r="T566"/>
  <c r="AN565"/>
  <c r="AM565"/>
  <c r="Y565"/>
  <c r="V565"/>
  <c r="U565"/>
  <c r="T565"/>
  <c r="Y564"/>
  <c r="V564"/>
  <c r="U564"/>
  <c r="T564"/>
  <c r="AN563"/>
  <c r="AM563"/>
  <c r="Y563"/>
  <c r="V563"/>
  <c r="U563"/>
  <c r="T563"/>
  <c r="AN562"/>
  <c r="AM562"/>
  <c r="Y562"/>
  <c r="V562"/>
  <c r="U562"/>
  <c r="T562"/>
  <c r="AN561"/>
  <c r="AM561"/>
  <c r="Y561"/>
  <c r="V561"/>
  <c r="U561"/>
  <c r="T561"/>
  <c r="Y560"/>
  <c r="V560"/>
  <c r="U560"/>
  <c r="T560"/>
  <c r="Y559"/>
  <c r="V559"/>
  <c r="U559"/>
  <c r="T559"/>
  <c r="Y558"/>
  <c r="V558"/>
  <c r="U558"/>
  <c r="T558"/>
  <c r="AN557"/>
  <c r="AM557"/>
  <c r="Y557"/>
  <c r="V557"/>
  <c r="U557"/>
  <c r="T557"/>
  <c r="Y556"/>
  <c r="V556"/>
  <c r="U556"/>
  <c r="T556"/>
  <c r="AN555"/>
  <c r="AM555"/>
  <c r="Y555"/>
  <c r="V555"/>
  <c r="U555"/>
  <c r="T555"/>
  <c r="AN554"/>
  <c r="AM554"/>
  <c r="Y554"/>
  <c r="V554"/>
  <c r="U554"/>
  <c r="T554"/>
  <c r="Y553"/>
  <c r="V553"/>
  <c r="U553"/>
  <c r="T553"/>
  <c r="AN552"/>
  <c r="AM552"/>
  <c r="Y552"/>
  <c r="V552"/>
  <c r="U552"/>
  <c r="T552"/>
  <c r="AN551"/>
  <c r="AM551"/>
  <c r="Y551"/>
  <c r="V551"/>
  <c r="U551"/>
  <c r="T551"/>
  <c r="Y550"/>
  <c r="V550"/>
  <c r="U550"/>
  <c r="T550"/>
  <c r="Y549"/>
  <c r="V549"/>
  <c r="U549"/>
  <c r="T549"/>
  <c r="AN548"/>
  <c r="AM548"/>
  <c r="Y548"/>
  <c r="V548"/>
  <c r="U548"/>
  <c r="T548"/>
  <c r="Y547"/>
  <c r="V547"/>
  <c r="U547"/>
  <c r="T547"/>
  <c r="Y546"/>
  <c r="V546"/>
  <c r="U546"/>
  <c r="T546"/>
  <c r="AN545"/>
  <c r="AM545"/>
  <c r="Y545"/>
  <c r="V545"/>
  <c r="U545"/>
  <c r="T545"/>
  <c r="AN544"/>
  <c r="AM544"/>
  <c r="Y544"/>
  <c r="V544"/>
  <c r="U544"/>
  <c r="T544"/>
  <c r="Y543"/>
  <c r="V543"/>
  <c r="U543"/>
  <c r="T543"/>
  <c r="Y542"/>
  <c r="V542"/>
  <c r="U542"/>
  <c r="T542"/>
  <c r="Y541"/>
  <c r="V541"/>
  <c r="U541"/>
  <c r="T541"/>
  <c r="Y540"/>
  <c r="V540"/>
  <c r="U540"/>
  <c r="T540"/>
  <c r="AN539"/>
  <c r="AM539"/>
  <c r="Y539"/>
  <c r="V539"/>
  <c r="U539"/>
  <c r="T539"/>
  <c r="AN538"/>
  <c r="AM538"/>
  <c r="Y538"/>
  <c r="V538"/>
  <c r="U538"/>
  <c r="T538"/>
  <c r="Y537"/>
  <c r="V537"/>
  <c r="U537"/>
  <c r="T537"/>
  <c r="Y536"/>
  <c r="V536"/>
  <c r="U536"/>
  <c r="T536"/>
  <c r="AN535"/>
  <c r="AM535"/>
  <c r="Y535"/>
  <c r="V535"/>
  <c r="U535"/>
  <c r="T535"/>
  <c r="Y534"/>
  <c r="V534"/>
  <c r="U534"/>
  <c r="T534"/>
  <c r="Y533"/>
  <c r="V533"/>
  <c r="U533"/>
  <c r="T533"/>
  <c r="AN532"/>
  <c r="AM532"/>
  <c r="Y532"/>
  <c r="V532"/>
  <c r="U532"/>
  <c r="T532"/>
  <c r="AN531"/>
  <c r="AM531"/>
  <c r="Y531"/>
  <c r="V531"/>
  <c r="U531"/>
  <c r="T531"/>
  <c r="AN530"/>
  <c r="AM530"/>
  <c r="Y530"/>
  <c r="V530"/>
  <c r="U530"/>
  <c r="T530"/>
  <c r="Y529"/>
  <c r="V529"/>
  <c r="U529"/>
  <c r="T529"/>
  <c r="AN528"/>
  <c r="AM528"/>
  <c r="Y528"/>
  <c r="V528"/>
  <c r="U528"/>
  <c r="T528"/>
  <c r="AN527"/>
  <c r="AM527"/>
  <c r="Y527"/>
  <c r="V527"/>
  <c r="U527"/>
  <c r="T527"/>
  <c r="AN526"/>
  <c r="AM526"/>
  <c r="Y526"/>
  <c r="V526"/>
  <c r="U526"/>
  <c r="T526"/>
  <c r="Y525"/>
  <c r="V525"/>
  <c r="U525"/>
  <c r="T525"/>
  <c r="Y524"/>
  <c r="V524"/>
  <c r="U524"/>
  <c r="T524"/>
  <c r="Y523"/>
  <c r="V523"/>
  <c r="U523"/>
  <c r="T523"/>
  <c r="AN522"/>
  <c r="AM522"/>
  <c r="Y522"/>
  <c r="V522"/>
  <c r="U522"/>
  <c r="T522"/>
  <c r="Y521"/>
  <c r="V521"/>
  <c r="U521"/>
  <c r="T521"/>
  <c r="AN520"/>
  <c r="AM520"/>
  <c r="Y520"/>
  <c r="V520"/>
  <c r="U520"/>
  <c r="T520"/>
  <c r="AN519"/>
  <c r="AM519"/>
  <c r="Y519"/>
  <c r="V519"/>
  <c r="U519"/>
  <c r="T519"/>
  <c r="Y518"/>
  <c r="V518"/>
  <c r="U518"/>
  <c r="T518"/>
  <c r="Y517"/>
  <c r="V517"/>
  <c r="U517"/>
  <c r="T517"/>
  <c r="AN516"/>
  <c r="AM516"/>
  <c r="Y516"/>
  <c r="V516"/>
  <c r="U516"/>
  <c r="T516"/>
  <c r="Y515"/>
  <c r="V515"/>
  <c r="U515"/>
  <c r="T515"/>
  <c r="Y514"/>
  <c r="V514"/>
  <c r="U514"/>
  <c r="T514"/>
  <c r="AN513"/>
  <c r="AM513"/>
  <c r="Y513"/>
  <c r="V513"/>
  <c r="U513"/>
  <c r="T513"/>
  <c r="AN512"/>
  <c r="AM512"/>
  <c r="Y512"/>
  <c r="V512"/>
  <c r="U512"/>
  <c r="T512"/>
  <c r="Y511"/>
  <c r="V511"/>
  <c r="U511"/>
  <c r="T511"/>
  <c r="Y510"/>
  <c r="V510"/>
  <c r="U510"/>
  <c r="T510"/>
  <c r="Y509"/>
  <c r="V509"/>
  <c r="U509"/>
  <c r="T509"/>
  <c r="AN508"/>
  <c r="AM508"/>
  <c r="Y508"/>
  <c r="V508"/>
  <c r="U508"/>
  <c r="T508"/>
  <c r="AN507"/>
  <c r="AM507"/>
  <c r="Y507"/>
  <c r="V507"/>
  <c r="U507"/>
  <c r="T507"/>
  <c r="Y506"/>
  <c r="V506"/>
  <c r="U506"/>
  <c r="T506"/>
  <c r="AN505"/>
  <c r="AM505"/>
  <c r="Y505"/>
  <c r="V505"/>
  <c r="U505"/>
  <c r="T505"/>
  <c r="AN504"/>
  <c r="AM504"/>
  <c r="Y504"/>
  <c r="V504"/>
  <c r="U504"/>
  <c r="T504"/>
  <c r="Y503"/>
  <c r="V503"/>
  <c r="U503"/>
  <c r="T503"/>
  <c r="Y502"/>
  <c r="V502"/>
  <c r="U502"/>
  <c r="T502"/>
  <c r="Y501"/>
  <c r="V501"/>
  <c r="U501"/>
  <c r="T501"/>
  <c r="AN500"/>
  <c r="AM500"/>
  <c r="Y500"/>
  <c r="V500"/>
  <c r="U500"/>
  <c r="T500"/>
  <c r="AN499"/>
  <c r="AM499"/>
  <c r="Y499"/>
  <c r="V499"/>
  <c r="U499"/>
  <c r="T499"/>
  <c r="Y498"/>
  <c r="V498"/>
  <c r="U498"/>
  <c r="T498"/>
  <c r="AN497"/>
  <c r="AM497"/>
  <c r="Y497"/>
  <c r="V497"/>
  <c r="U497"/>
  <c r="T497"/>
  <c r="AN496"/>
  <c r="AM496"/>
  <c r="Y496"/>
  <c r="V496"/>
  <c r="U496"/>
  <c r="T496"/>
  <c r="Y495"/>
  <c r="V495"/>
  <c r="U495"/>
  <c r="T495"/>
  <c r="Y494"/>
  <c r="V494"/>
  <c r="U494"/>
  <c r="T494"/>
  <c r="AN493"/>
  <c r="AM493"/>
  <c r="Y493"/>
  <c r="V493"/>
  <c r="U493"/>
  <c r="T493"/>
  <c r="Y492"/>
  <c r="V492"/>
  <c r="U492"/>
  <c r="T492"/>
  <c r="AN491"/>
  <c r="AM491"/>
  <c r="Y491"/>
  <c r="V491"/>
  <c r="U491"/>
  <c r="T491"/>
  <c r="Y490"/>
  <c r="V490"/>
  <c r="U490"/>
  <c r="T490"/>
  <c r="Y489"/>
  <c r="V489"/>
  <c r="U489"/>
  <c r="T489"/>
  <c r="AN488"/>
  <c r="AM488"/>
  <c r="Y488"/>
  <c r="V488"/>
  <c r="U488"/>
  <c r="T488"/>
  <c r="Y487"/>
  <c r="V487"/>
  <c r="U487"/>
  <c r="T487"/>
  <c r="Y486"/>
  <c r="V486"/>
  <c r="U486"/>
  <c r="T486"/>
  <c r="Y485"/>
  <c r="V485"/>
  <c r="U485"/>
  <c r="T485"/>
  <c r="AN484"/>
  <c r="AM484"/>
  <c r="Y484"/>
  <c r="V484"/>
  <c r="U484"/>
  <c r="T484"/>
  <c r="AN483"/>
  <c r="AM483"/>
  <c r="Y483"/>
  <c r="V483"/>
  <c r="U483"/>
  <c r="T483"/>
  <c r="Y482"/>
  <c r="V482"/>
  <c r="U482"/>
  <c r="T482"/>
  <c r="AN481"/>
  <c r="AM481"/>
  <c r="Y481"/>
  <c r="V481"/>
  <c r="U481"/>
  <c r="T481"/>
  <c r="AN480"/>
  <c r="AM480"/>
  <c r="Y480"/>
  <c r="V480"/>
  <c r="U480"/>
  <c r="T480"/>
  <c r="Y479"/>
  <c r="V479"/>
  <c r="U479"/>
  <c r="T479"/>
  <c r="Y478"/>
  <c r="V478"/>
  <c r="U478"/>
  <c r="T478"/>
  <c r="Y477"/>
  <c r="V477"/>
  <c r="U477"/>
  <c r="T477"/>
  <c r="Y476"/>
  <c r="V476"/>
  <c r="U476"/>
  <c r="T476"/>
  <c r="AN475"/>
  <c r="AM475"/>
  <c r="Y475"/>
  <c r="V475"/>
  <c r="U475"/>
  <c r="T475"/>
  <c r="AN474"/>
  <c r="AM474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Y469"/>
  <c r="V469"/>
  <c r="U469"/>
  <c r="T469"/>
  <c r="Y468"/>
  <c r="V468"/>
  <c r="U468"/>
  <c r="T468"/>
  <c r="AN467"/>
  <c r="AM467"/>
  <c r="Y467"/>
  <c r="V467"/>
  <c r="U467"/>
  <c r="T467"/>
  <c r="AN466"/>
  <c r="AM466"/>
  <c r="Y466"/>
  <c r="V466"/>
  <c r="U466"/>
  <c r="T466"/>
  <c r="AN465"/>
  <c r="AM465"/>
  <c r="Y465"/>
  <c r="V465"/>
  <c r="U465"/>
  <c r="T465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AN460"/>
  <c r="AM460"/>
  <c r="Y460"/>
  <c r="V460"/>
  <c r="U460"/>
  <c r="T460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Y451"/>
  <c r="V451"/>
  <c r="U451"/>
  <c r="T451"/>
  <c r="AN450"/>
  <c r="AM450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AN433"/>
  <c r="AM433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Y413"/>
  <c r="V413"/>
  <c r="U413"/>
  <c r="T413"/>
  <c r="AN412"/>
  <c r="AM412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AN406"/>
  <c r="AM406"/>
  <c r="Y406"/>
  <c r="V406"/>
  <c r="U406"/>
  <c r="T406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AN373"/>
  <c r="AM373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AN358"/>
  <c r="AM358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AN351"/>
  <c r="AM351"/>
  <c r="Y351"/>
  <c r="V351"/>
  <c r="U351"/>
  <c r="T351"/>
  <c r="AN350"/>
  <c r="AM350"/>
  <c r="Y350"/>
  <c r="V350"/>
  <c r="U350"/>
  <c r="T350"/>
  <c r="AN349"/>
  <c r="AM349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AN337"/>
  <c r="AM337"/>
  <c r="Y337"/>
  <c r="V337"/>
  <c r="U337"/>
  <c r="T337"/>
  <c r="AN336"/>
  <c r="AM336"/>
  <c r="Y336"/>
  <c r="V336"/>
  <c r="U336"/>
  <c r="T336"/>
  <c r="Y335"/>
  <c r="V335"/>
  <c r="U335"/>
  <c r="T335"/>
  <c r="AN334"/>
  <c r="AM334"/>
  <c r="Y334"/>
  <c r="V334"/>
  <c r="U334"/>
  <c r="T334"/>
  <c r="AN333"/>
  <c r="AM333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AN313"/>
  <c r="AM313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AN303"/>
  <c r="AM303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AN298"/>
  <c r="AM298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AN289"/>
  <c r="AM289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AN280"/>
  <c r="AM280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AN274"/>
  <c r="AM274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Y270"/>
  <c r="V270"/>
  <c r="U270"/>
  <c r="T270"/>
  <c r="Y269"/>
  <c r="V269"/>
  <c r="U269"/>
  <c r="T269"/>
  <c r="AM640"/>
  <c r="V640"/>
  <c r="U640"/>
  <c r="T640"/>
  <c r="AM639"/>
  <c r="V639"/>
  <c r="U639"/>
  <c r="T639"/>
  <c r="AM638"/>
  <c r="V638"/>
  <c r="U638"/>
  <c r="T638"/>
  <c r="AM637"/>
  <c r="V637"/>
  <c r="U637"/>
  <c r="T637"/>
  <c r="AM636"/>
  <c r="V636"/>
  <c r="U636"/>
  <c r="T636"/>
  <c r="AM635"/>
  <c r="V635"/>
  <c r="U635"/>
  <c r="T635"/>
  <c r="AM634"/>
  <c r="V634"/>
  <c r="U634"/>
  <c r="T634"/>
  <c r="AM633"/>
  <c r="V633"/>
  <c r="U633"/>
  <c r="T633"/>
  <c r="AM632"/>
  <c r="V632"/>
  <c r="U632"/>
  <c r="T632"/>
  <c r="AM631"/>
  <c r="V631"/>
  <c r="U631"/>
  <c r="T631"/>
  <c r="AM630"/>
  <c r="V630"/>
  <c r="U630"/>
  <c r="T630"/>
  <c r="AM629"/>
  <c r="V629"/>
  <c r="U629"/>
  <c r="T629"/>
  <c r="AM628"/>
  <c r="V628"/>
  <c r="U628"/>
  <c r="T628"/>
  <c r="AM627"/>
  <c r="V627"/>
  <c r="U627"/>
  <c r="T627"/>
  <c r="AM626"/>
  <c r="V626"/>
  <c r="U626"/>
  <c r="T626"/>
  <c r="AM625"/>
  <c r="V625"/>
  <c r="U625"/>
  <c r="T625"/>
  <c r="AM624"/>
  <c r="V624"/>
  <c r="U624"/>
  <c r="T624"/>
  <c r="AM652"/>
  <c r="V652"/>
  <c r="U652"/>
  <c r="T652"/>
  <c r="AM651"/>
  <c r="V651"/>
  <c r="U651"/>
  <c r="T651"/>
  <c r="AM650"/>
  <c r="V650"/>
  <c r="U650"/>
  <c r="T650"/>
  <c r="AM649"/>
  <c r="V649"/>
  <c r="U649"/>
  <c r="T649"/>
  <c r="AM648"/>
  <c r="V648"/>
  <c r="U648"/>
  <c r="T648"/>
  <c r="AM647"/>
  <c r="V647"/>
  <c r="U647"/>
  <c r="T647"/>
  <c r="AM658"/>
  <c r="V658"/>
  <c r="U658"/>
  <c r="T658"/>
  <c r="AM657"/>
  <c r="V657"/>
  <c r="U657"/>
  <c r="T657"/>
  <c r="AM656"/>
  <c r="V656"/>
  <c r="U656"/>
  <c r="T656"/>
  <c r="AM655"/>
  <c r="V655"/>
  <c r="U655"/>
  <c r="T655"/>
  <c r="AM654"/>
  <c r="V654"/>
  <c r="U654"/>
  <c r="T654"/>
  <c r="AM653"/>
  <c r="V653"/>
  <c r="U653"/>
  <c r="T653"/>
  <c r="T642"/>
  <c r="U642"/>
  <c r="V642"/>
  <c r="AM642"/>
  <c r="T643"/>
  <c r="U643"/>
  <c r="V643"/>
  <c r="AM643"/>
</calcChain>
</file>

<file path=xl/sharedStrings.xml><?xml version="1.0" encoding="utf-8"?>
<sst xmlns="http://schemas.openxmlformats.org/spreadsheetml/2006/main" count="2580" uniqueCount="1005">
  <si>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</si>
  <si>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</si>
  <si>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</si>
  <si>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</si>
  <si>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</si>
  <si>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</si>
  <si>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</si>
  <si>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</si>
  <si>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</si>
  <si>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</si>
  <si>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</si>
  <si>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</si>
  <si>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</si>
  <si>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</si>
  <si>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</si>
  <si>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</si>
  <si>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</si>
  <si>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</si>
  <si>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</si>
  <si>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</si>
  <si>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</si>
  <si>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</si>
  <si>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</si>
  <si>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</si>
  <si>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</si>
  <si>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</si>
  <si>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</si>
  <si>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</si>
  <si>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</si>
  <si>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</si>
  <si>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</si>
  <si>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</si>
  <si>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</si>
  <si>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</si>
  <si>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</si>
  <si>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</si>
  <si>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</si>
  <si>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</si>
  <si>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</si>
  <si>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</si>
  <si>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</si>
  <si>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</si>
  <si>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</si>
  <si>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</si>
  <si>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</si>
  <si>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</si>
  <si>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</si>
  <si>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</si>
  <si>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</si>
  <si>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</si>
  <si>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</si>
  <si>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</si>
  <si>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</si>
  <si>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</si>
  <si>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</si>
  <si>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</si>
  <si>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</si>
  <si>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</si>
  <si>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</si>
  <si>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</si>
  <si>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</si>
  <si>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</si>
  <si>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</si>
  <si>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</si>
  <si>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</si>
  <si>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сентября 2020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</si>
  <si>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</si>
  <si>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</si>
  <si>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</si>
  <si>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</si>
  <si>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</si>
  <si>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</si>
  <si>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01.09.2020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</si>
  <si>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</si>
  <si>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</si>
  <si>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</si>
  <si>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</si>
  <si>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</si>
  <si>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</si>
  <si>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</si>
  <si>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</si>
  <si>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</si>
  <si>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</si>
  <si>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</si>
  <si>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</si>
  <si>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</si>
  <si>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</si>
  <si>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</si>
  <si>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</si>
  <si>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</si>
  <si>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</si>
  <si>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</si>
  <si>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</si>
  <si>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</si>
  <si>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</si>
  <si>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</si>
  <si>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</si>
  <si>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</si>
  <si>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</si>
  <si>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</si>
  <si>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</si>
  <si>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</si>
  <si>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</si>
  <si>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</si>
  <si>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</si>
  <si>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</si>
  <si>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</si>
  <si>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</si>
  <si>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</si>
  <si>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</si>
  <si>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</si>
  <si>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</si>
  <si>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</si>
  <si>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</si>
  <si>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</si>
  <si>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</si>
  <si>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</si>
  <si>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</si>
  <si>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</si>
  <si>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</si>
  <si>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</si>
  <si>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</si>
  <si>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</si>
  <si>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</si>
  <si>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</si>
  <si>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</si>
  <si>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</si>
  <si>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</si>
  <si>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</si>
  <si>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</si>
  <si>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</si>
  <si>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</si>
  <si>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</si>
  <si>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</si>
  <si>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</si>
  <si>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</si>
  <si>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</si>
  <si>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</si>
  <si>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</si>
  <si>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</si>
  <si>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</si>
  <si>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</si>
  <si>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</si>
  <si>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</si>
  <si>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</si>
  <si>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</si>
  <si>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</si>
  <si>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</si>
  <si>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</si>
  <si>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</si>
  <si>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</si>
  <si>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</si>
  <si>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</si>
  <si>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</si>
  <si>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</si>
  <si>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</si>
  <si>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</si>
  <si>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</si>
  <si>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</si>
  <si>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</si>
  <si>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</si>
  <si>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</si>
  <si>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</si>
  <si>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</si>
  <si>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</si>
  <si>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</si>
  <si>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</si>
  <si>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</si>
  <si>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</si>
  <si>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</si>
  <si>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</si>
  <si>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</si>
  <si>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</si>
  <si>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</si>
  <si>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</si>
  <si>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</si>
  <si>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</si>
  <si>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</si>
  <si>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</si>
  <si>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</si>
  <si>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</si>
  <si>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</si>
  <si>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</si>
  <si>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</si>
  <si>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</si>
  <si>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</si>
  <si>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</si>
  <si>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</si>
  <si>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</si>
  <si>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</si>
  <si>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</si>
  <si>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</si>
  <si>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</si>
  <si>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</si>
  <si>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</si>
  <si>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</si>
  <si>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</si>
  <si>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</si>
  <si>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</si>
  <si>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</si>
  <si>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</si>
  <si>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</si>
  <si>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</si>
  <si>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</si>
  <si>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</si>
  <si>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</si>
  <si>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</si>
  <si>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</si>
  <si>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</si>
  <si>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</si>
  <si>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</si>
  <si>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</si>
  <si>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</si>
  <si>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</si>
  <si>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</si>
  <si>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</si>
  <si>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</si>
  <si>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</si>
  <si>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</si>
  <si>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</si>
  <si>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</si>
  <si>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</si>
  <si>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</si>
  <si>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</si>
  <si>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</si>
  <si>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</si>
  <si>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</si>
  <si>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</si>
  <si>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</si>
  <si>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</si>
  <si>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</si>
  <si>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</si>
  <si>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</si>
  <si>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</si>
  <si>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</si>
  <si>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</si>
  <si>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</si>
  <si>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</si>
  <si>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</si>
  <si>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</si>
  <si>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</si>
  <si>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</si>
  <si>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</si>
  <si>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</si>
  <si>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</si>
  <si>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</si>
  <si>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</si>
  <si>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</si>
  <si>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</si>
  <si>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</si>
  <si>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</si>
  <si>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</si>
  <si>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</si>
  <si>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</si>
  <si>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</si>
  <si>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</si>
  <si>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</si>
  <si>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</si>
  <si>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</si>
  <si>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</si>
  <si>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</si>
  <si>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</si>
  <si>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</si>
  <si>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</si>
  <si>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</si>
  <si>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</si>
  <si>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</si>
  <si>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</si>
  <si>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</si>
  <si>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</si>
  <si>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</si>
  <si>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</si>
  <si>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</si>
  <si>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</si>
  <si>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</si>
  <si>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</si>
  <si>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</si>
  <si>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</si>
  <si>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</si>
  <si>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</si>
  <si>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</si>
  <si>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</si>
  <si>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</si>
  <si>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</si>
  <si>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</si>
  <si>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</si>
  <si>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</si>
  <si>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</si>
  <si>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</si>
  <si>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</si>
  <si>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</si>
  <si>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</si>
  <si>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</si>
  <si>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</si>
  <si>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</si>
  <si>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</si>
  <si>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</si>
  <si>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</si>
  <si>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</si>
  <si>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</si>
  <si>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</si>
  <si>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</si>
  <si>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</si>
  <si>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</si>
  <si>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</si>
  <si>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</si>
  <si>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</si>
  <si>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</si>
  <si>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</si>
  <si>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</si>
  <si>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</si>
  <si>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</si>
  <si>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</si>
  <si>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</si>
  <si>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</si>
  <si>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</si>
  <si>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</si>
  <si>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</si>
  <si>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</si>
  <si>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</si>
  <si>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</si>
  <si>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</si>
  <si>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</si>
  <si>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i3_00004120000000000830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</si>
  <si>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</si>
  <si>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</si>
  <si>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</si>
  <si>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</si>
  <si>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</si>
  <si>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</si>
  <si>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</si>
  <si>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</si>
  <si>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</si>
  <si>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</si>
  <si>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</si>
  <si>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</si>
  <si>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</si>
  <si>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</si>
  <si>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</si>
  <si>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</si>
  <si>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</si>
  <si>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</si>
  <si>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</si>
  <si>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</si>
  <si>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</si>
  <si>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</si>
  <si>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</si>
  <si>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</si>
  <si>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</si>
  <si>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</si>
  <si>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</si>
  <si>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</si>
  <si>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</si>
  <si>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</si>
  <si>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</si>
  <si>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</si>
  <si>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</si>
  <si>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</si>
  <si>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</si>
  <si>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</si>
  <si>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</si>
  <si>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</si>
  <si>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</si>
  <si>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</si>
  <si>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</si>
  <si>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</si>
  <si>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</si>
  <si>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</si>
  <si>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</si>
  <si>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</si>
  <si>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</si>
  <si>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</si>
  <si>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</si>
  <si>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</si>
  <si>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</si>
  <si>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</si>
  <si>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</si>
  <si>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</si>
  <si>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</si>
  <si>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</si>
  <si>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</si>
  <si>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</si>
  <si>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</si>
  <si>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</si>
  <si>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</si>
  <si>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</si>
  <si>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</si>
  <si>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</si>
  <si>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</si>
  <si>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</si>
  <si>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</si>
  <si>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</si>
  <si>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</si>
  <si>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</si>
  <si>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</si>
  <si>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</si>
  <si>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</si>
  <si>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</si>
  <si>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</si>
  <si>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</si>
  <si>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</si>
  <si>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</si>
  <si>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</si>
  <si>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</si>
  <si>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</si>
  <si>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</si>
  <si>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</si>
  <si>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</si>
  <si>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</si>
  <si>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</si>
  <si>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</si>
  <si>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</si>
  <si>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</si>
  <si>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</si>
  <si>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</si>
  <si>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</si>
  <si>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</si>
  <si>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</si>
  <si>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</si>
  <si>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</si>
  <si>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</si>
  <si>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</si>
  <si>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</si>
  <si>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</si>
  <si>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</si>
  <si>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</si>
  <si>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</si>
  <si>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</si>
  <si>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</si>
  <si>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</si>
  <si>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</si>
  <si>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</si>
  <si>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</si>
  <si>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</si>
  <si>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</si>
  <si>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</si>
  <si>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</si>
  <si>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</si>
  <si>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</si>
  <si>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</si>
  <si>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</si>
  <si>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</si>
  <si>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</si>
  <si>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</si>
  <si>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</si>
  <si>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</si>
  <si>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</si>
  <si>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</si>
  <si>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</si>
  <si>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Субсидии (гранты в форме субсидий), не подлежащие казначейскому сопровождению</t>
  </si>
  <si>
    <t>633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</si>
  <si>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</si>
  <si>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</si>
  <si>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</si>
  <si>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</si>
  <si>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</si>
  <si>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</si>
  <si>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</si>
  <si>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</si>
  <si>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</si>
  <si>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</si>
  <si>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</si>
  <si>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</si>
  <si>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</si>
  <si>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</si>
  <si>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</si>
  <si>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</si>
  <si>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</si>
  <si>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</si>
  <si>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</si>
  <si>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</si>
  <si>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</si>
  <si>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</si>
  <si>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</si>
  <si>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</si>
  <si>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</si>
  <si>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</si>
  <si>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</si>
  <si>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</si>
  <si>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</si>
  <si>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</si>
  <si>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</si>
  <si>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</si>
  <si>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</si>
  <si>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</si>
  <si>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</si>
  <si>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</si>
  <si>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</si>
  <si>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</si>
  <si>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</si>
  <si>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</si>
  <si>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</si>
  <si>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</si>
  <si>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</si>
  <si>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</si>
  <si>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</si>
  <si>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</si>
  <si>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</si>
  <si>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</si>
  <si>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</si>
  <si>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</si>
  <si>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</si>
  <si>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</si>
  <si>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</si>
  <si>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</si>
  <si>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</si>
  <si>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</si>
  <si>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</si>
  <si>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</si>
  <si>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</si>
  <si>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</si>
  <si>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</si>
  <si>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</si>
  <si>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</si>
  <si>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</si>
  <si>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</si>
  <si>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</si>
  <si>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</si>
  <si>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</si>
  <si>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</si>
  <si>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</si>
  <si>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</si>
  <si>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</si>
  <si>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</si>
  <si>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</si>
  <si>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</si>
  <si>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</si>
  <si>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</si>
  <si>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</si>
  <si>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</si>
  <si>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</si>
  <si>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</si>
  <si>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</si>
  <si>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</si>
  <si>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</si>
  <si>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</si>
  <si>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</si>
  <si>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</si>
  <si>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</si>
  <si>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</si>
  <si>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</si>
  <si>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</si>
  <si>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</si>
  <si>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</si>
  <si>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</si>
  <si>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</si>
  <si>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</si>
  <si>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</si>
  <si>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</si>
  <si>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</si>
  <si>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</si>
  <si>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</si>
  <si>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</si>
  <si>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</si>
  <si>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</si>
  <si>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</si>
  <si>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</si>
  <si>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</si>
  <si>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</si>
  <si>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</si>
  <si>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</si>
  <si>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</si>
  <si>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</si>
  <si>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</si>
  <si>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</si>
  <si>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</si>
  <si>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</si>
  <si>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</si>
  <si>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</si>
  <si>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</si>
  <si>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</si>
  <si>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</si>
  <si>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</si>
  <si>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</si>
  <si>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</si>
  <si>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</si>
  <si>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</si>
  <si>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</si>
  <si>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</si>
  <si>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</si>
  <si>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</si>
  <si>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</si>
  <si>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</si>
  <si>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</si>
  <si>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</si>
  <si>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</si>
  <si>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</si>
  <si>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</si>
  <si>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</si>
  <si>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</si>
  <si>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</si>
  <si>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</si>
  <si>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</si>
  <si>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</si>
  <si>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</si>
  <si>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</si>
  <si>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</si>
  <si>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</si>
  <si>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</si>
  <si>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</si>
  <si>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</si>
  <si>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</si>
  <si>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</si>
  <si>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</si>
  <si>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</si>
  <si>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</si>
  <si>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</si>
  <si>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</si>
  <si>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</si>
  <si>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</si>
  <si>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</si>
  <si>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</si>
  <si>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</si>
  <si>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</si>
  <si>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</si>
  <si>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</si>
  <si>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</si>
  <si>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</si>
  <si>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</si>
  <si>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</si>
  <si>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</si>
  <si>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</si>
  <si>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</si>
  <si>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</si>
  <si>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</si>
  <si>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</si>
  <si>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</si>
  <si>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</si>
  <si>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</si>
  <si>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</si>
  <si>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</si>
  <si>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</si>
  <si>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</si>
  <si>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</si>
  <si>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</si>
  <si>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</si>
  <si>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</si>
  <si>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</si>
  <si>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</si>
  <si>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</si>
  <si>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</si>
  <si>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</si>
  <si>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</si>
  <si>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</si>
  <si>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</si>
  <si>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</si>
  <si>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</si>
  <si>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</si>
  <si>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</si>
  <si>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</si>
  <si>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</si>
  <si>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</si>
  <si>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</si>
  <si>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</si>
  <si>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</si>
  <si>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</si>
  <si>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</si>
  <si>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</si>
  <si>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</si>
  <si>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</si>
  <si>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</si>
  <si>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</si>
  <si>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</si>
  <si>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</si>
  <si>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</si>
  <si>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</si>
  <si>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</si>
  <si>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</si>
  <si>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</si>
  <si>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</si>
  <si>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</si>
  <si>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</si>
  <si>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</si>
  <si>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</si>
  <si>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</si>
  <si>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</si>
  <si>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</si>
  <si>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</si>
  <si>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</si>
  <si>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</si>
  <si>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</si>
  <si>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</si>
  <si>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</si>
  <si>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</si>
  <si>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</si>
  <si>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</si>
  <si>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</si>
  <si>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</si>
  <si>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</si>
  <si>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</si>
  <si>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</si>
  <si>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</si>
  <si>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</si>
  <si>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</si>
  <si>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</si>
  <si>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</si>
  <si>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</si>
  <si>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</si>
  <si>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</si>
  <si>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</si>
  <si>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</si>
  <si>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</si>
  <si>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</si>
  <si>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</si>
  <si>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</si>
  <si>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</si>
  <si>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</si>
  <si>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</si>
  <si>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</si>
  <si>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</si>
  <si>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</si>
  <si>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</si>
  <si>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</si>
  <si>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</si>
  <si>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</si>
  <si>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</si>
  <si>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</si>
  <si>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</si>
  <si>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</si>
  <si>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</si>
  <si>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</si>
  <si>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</si>
  <si>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</si>
  <si>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</si>
  <si>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</si>
  <si>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</si>
  <si>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</si>
  <si>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</si>
  <si>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</si>
  <si>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</si>
  <si>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</si>
  <si>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</si>
  <si>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</si>
  <si>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</si>
  <si>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</si>
  <si>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</si>
  <si>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</si>
  <si>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</si>
  <si>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</si>
  <si>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</si>
  <si>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</si>
  <si>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</si>
  <si>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</si>
  <si>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</si>
  <si>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</si>
  <si>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</si>
  <si>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</si>
  <si>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</si>
  <si>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</si>
  <si>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</si>
  <si>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</si>
  <si>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</si>
  <si>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</si>
  <si>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</si>
  <si>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</si>
  <si>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</si>
  <si>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</si>
  <si>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</si>
  <si>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</si>
  <si>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</si>
  <si>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</si>
  <si>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</si>
  <si>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</si>
  <si>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</si>
  <si>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</si>
  <si>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</si>
  <si>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</si>
  <si>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</si>
  <si>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</si>
  <si>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</si>
  <si>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</si>
  <si>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</si>
  <si>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</si>
  <si>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</si>
  <si>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</si>
  <si>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</si>
  <si>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</si>
  <si>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</si>
  <si>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</si>
  <si>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</si>
  <si>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</si>
  <si>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</si>
  <si>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</si>
  <si>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</si>
  <si>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</si>
  <si>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</si>
  <si>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</si>
  <si>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</si>
  <si>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</si>
  <si>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</si>
  <si>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</si>
  <si>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</si>
  <si>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</si>
  <si>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</si>
  <si>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</si>
  <si>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</si>
  <si>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</si>
  <si>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</si>
  <si>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</si>
  <si>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</si>
  <si>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</si>
  <si>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</si>
  <si>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</si>
  <si>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</si>
  <si>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</si>
  <si>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</si>
  <si>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</si>
  <si>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</si>
  <si>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</si>
  <si>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</si>
  <si>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</si>
  <si>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</si>
  <si>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</si>
  <si>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</si>
  <si>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</si>
  <si>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</si>
  <si>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</si>
  <si>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</si>
  <si>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</si>
  <si>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</si>
  <si>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</si>
  <si>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</si>
  <si>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</si>
  <si>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</si>
  <si>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</si>
  <si>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</si>
  <si>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</si>
  <si>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</si>
  <si>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</si>
  <si>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</si>
  <si>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</si>
  <si>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</si>
  <si>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</si>
  <si>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</si>
  <si>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</si>
  <si>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</si>
  <si>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</si>
  <si>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</si>
  <si>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</si>
  <si>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</si>
  <si>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</si>
  <si>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</si>
  <si>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</si>
  <si>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</si>
  <si>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</si>
  <si>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</si>
  <si>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</si>
  <si>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</si>
  <si>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</si>
  <si>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</si>
  <si>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</si>
  <si>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</si>
  <si>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</si>
  <si>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</si>
  <si>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</si>
  <si>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</si>
  <si>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</si>
  <si>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</si>
  <si>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</si>
  <si>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</si>
  <si>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</si>
  <si>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</si>
  <si>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</si>
  <si>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</si>
  <si>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</si>
  <si>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</si>
  <si>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</si>
  <si>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</si>
  <si>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</si>
  <si>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</si>
  <si>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</si>
  <si>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</si>
  <si>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</si>
  <si>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</si>
  <si>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</si>
  <si>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</si>
  <si>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</si>
  <si>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</si>
  <si>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</si>
  <si>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</si>
  <si>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</si>
  <si>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</si>
  <si>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</si>
  <si>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</si>
  <si>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</si>
  <si>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</si>
  <si>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</si>
  <si>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</si>
  <si>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</si>
  <si>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</si>
  <si>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</si>
  <si>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</si>
  <si>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</si>
  <si>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</si>
  <si>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</si>
  <si>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</si>
  <si>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 в субъектах Российской Федерации</t>
  </si>
  <si>
    <t>00020225527000000150</t>
  </si>
  <si>
    <t>Субсидии бюджетам муниципальных районов на государственную поддержку малого и среднего предпринимательства в субъектах Российской Федерации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</si>
  <si>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</si>
  <si>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</si>
  <si>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</si>
  <si>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</si>
  <si>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</si>
  <si>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</si>
  <si>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</si>
  <si>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</si>
  <si>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</si>
  <si>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</si>
  <si>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</si>
  <si>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</si>
  <si>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</si>
  <si>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</si>
  <si>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</si>
  <si>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</si>
  <si>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</si>
  <si>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</si>
  <si>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</si>
  <si>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</si>
  <si>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</si>
  <si>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</si>
  <si>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</si>
  <si>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</si>
  <si>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</si>
  <si>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</si>
  <si>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</si>
  <si>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</si>
  <si>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</si>
  <si>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</si>
  <si>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</si>
  <si>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</si>
  <si>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</si>
  <si>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</si>
  <si>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</si>
  <si>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</si>
  <si>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</si>
  <si>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</si>
  <si>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</si>
  <si>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</si>
  <si>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</si>
  <si>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</si>
  <si>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</si>
  <si>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</si>
  <si>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</si>
  <si>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</si>
  <si>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</si>
  <si>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</si>
  <si>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</si>
  <si>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</si>
  <si>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</si>
  <si>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</si>
  <si>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</si>
  <si>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</si>
  <si>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</si>
  <si>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</si>
  <si>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</si>
  <si>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</si>
  <si>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</si>
  <si>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</si>
  <si>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</si>
  <si>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</si>
  <si>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финансовое обеспечение дорожной деятельности</t>
  </si>
  <si>
    <t>00020245390000000150</t>
  </si>
  <si>
    <t>Межбюджетные трансферты, передаваемые бюджетам городских поселений на финансовое обеспечение дорожной деятельности</t>
  </si>
  <si>
    <t>00020245390130000150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</si>
  <si>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</si>
  <si>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</si>
  <si>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</si>
  <si>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</si>
  <si>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</si>
  <si>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</si>
  <si>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</si>
  <si>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</si>
  <si>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</si>
  <si>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</si>
  <si>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</si>
  <si>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</si>
  <si>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</si>
  <si>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</si>
  <si>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</si>
  <si>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</si>
  <si>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</si>
  <si>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</si>
  <si>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</si>
  <si>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</si>
  <si>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</si>
  <si>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</si>
  <si>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</si>
  <si>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</si>
  <si>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</si>
  <si>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</si>
  <si>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</si>
  <si>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</si>
  <si>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</si>
  <si>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</si>
  <si>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городских поселений от возврата организациями остатков субсидий прошлых лет</t>
  </si>
  <si>
    <t>00021805000130000150</t>
  </si>
  <si>
    <t>Доходы бюджетов городских поселений от возврата бюджетными учреждениями остатков субсидий прошлых лет</t>
  </si>
  <si>
    <t>00021805010130000150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</si>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</sst>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659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44075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40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40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2367970434.1599998</v>
      </c>
      <c r="H17" s="58">
        <v>0</v>
      </c>
      <c r="I17" s="58">
        <v>2367970434.1599998</v>
      </c>
      <c r="J17" s="58">
        <v>51444676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1936038443.1600001</v>
      </c>
      <c r="Q17" s="58">
        <v>387129237</v>
      </c>
      <c r="R17" s="58">
        <v>96247430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1060921090.4</v>
      </c>
      <c r="AA17" s="58">
        <v>0</v>
      </c>
      <c r="AB17" s="58">
        <v>1060921090.4</v>
      </c>
      <c r="AC17" s="58">
        <v>35324821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902849188.44000006</v>
      </c>
      <c r="AJ17" s="58">
        <v>138544566.91999999</v>
      </c>
      <c r="AK17" s="125">
        <v>54852156.039999999</v>
      </c>
      <c r="AL17" s="59">
        <v>0</v>
      </c>
    </row>
    <row r="18" spans="1:40" s="104" customFormat="1" ht="11.25">
      <c r="A18" s="154" t="s">
        <v>526</v>
      </c>
      <c r="B18" s="105" t="s">
        <v>14</v>
      </c>
      <c r="C18" s="232" t="s">
        <v>527</v>
      </c>
      <c r="D18" s="232"/>
      <c r="E18" s="232"/>
      <c r="F18" s="232"/>
      <c r="G18" s="106">
        <v>609878900</v>
      </c>
      <c r="H18" s="106">
        <v>0</v>
      </c>
      <c r="I18" s="106">
        <v>609878900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407738600</v>
      </c>
      <c r="Q18" s="106">
        <v>177357900</v>
      </c>
      <c r="R18" s="106">
        <v>24782400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32" t="str">
        <f t="shared" ref="V18:V81" si="2">""&amp;C18</f>
        <v>00010000000000000000</v>
      </c>
      <c r="W18" s="232"/>
      <c r="X18" s="232"/>
      <c r="Y18" s="232"/>
      <c r="Z18" s="106">
        <v>380364417.89999998</v>
      </c>
      <c r="AA18" s="106">
        <v>0</v>
      </c>
      <c r="AB18" s="106">
        <v>380364417.89999998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279143372.16000003</v>
      </c>
      <c r="AJ18" s="106">
        <v>91676789.579999998</v>
      </c>
      <c r="AK18" s="126">
        <v>9544256.1600000001</v>
      </c>
      <c r="AL18" s="107">
        <v>0</v>
      </c>
      <c r="AM18" s="108" t="str">
        <f>"" &amp; C18</f>
        <v>00010000000000000000</v>
      </c>
      <c r="AN18" s="103"/>
    </row>
    <row r="19" spans="1:40" s="104" customFormat="1" ht="11.25">
      <c r="A19" s="154" t="s">
        <v>528</v>
      </c>
      <c r="B19" s="105" t="s">
        <v>14</v>
      </c>
      <c r="C19" s="232" t="s">
        <v>529</v>
      </c>
      <c r="D19" s="232"/>
      <c r="E19" s="232"/>
      <c r="F19" s="232"/>
      <c r="G19" s="106">
        <v>372359500</v>
      </c>
      <c r="H19" s="106">
        <v>0</v>
      </c>
      <c r="I19" s="106">
        <v>372359500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270452900</v>
      </c>
      <c r="Q19" s="106">
        <v>100971800</v>
      </c>
      <c r="R19" s="106">
        <v>934800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239825086.84999999</v>
      </c>
      <c r="AA19" s="106">
        <v>0</v>
      </c>
      <c r="AB19" s="106">
        <v>239825086.84999999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177288151.06</v>
      </c>
      <c r="AJ19" s="106">
        <v>62001433.890000001</v>
      </c>
      <c r="AK19" s="126">
        <v>535501.9</v>
      </c>
      <c r="AL19" s="107">
        <v>0</v>
      </c>
      <c r="AM19" s="108" t="str">
        <f>"" &amp; C19</f>
        <v>00010100000000000000</v>
      </c>
      <c r="AN19" s="103"/>
    </row>
    <row r="20" spans="1:40" s="104" customFormat="1" ht="11.25">
      <c r="A20" s="154" t="s">
        <v>530</v>
      </c>
      <c r="B20" s="105" t="s">
        <v>14</v>
      </c>
      <c r="C20" s="232" t="s">
        <v>531</v>
      </c>
      <c r="D20" s="232"/>
      <c r="E20" s="232"/>
      <c r="F20" s="232"/>
      <c r="G20" s="106">
        <v>372359500</v>
      </c>
      <c r="H20" s="106">
        <v>0</v>
      </c>
      <c r="I20" s="106">
        <v>372359500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270452900</v>
      </c>
      <c r="Q20" s="106">
        <v>100971800</v>
      </c>
      <c r="R20" s="106">
        <v>934800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239825086.84999999</v>
      </c>
      <c r="AA20" s="106">
        <v>0</v>
      </c>
      <c r="AB20" s="106">
        <v>239825086.84999999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177288151.06</v>
      </c>
      <c r="AJ20" s="106">
        <v>62001433.890000001</v>
      </c>
      <c r="AK20" s="126">
        <v>535501.9</v>
      </c>
      <c r="AL20" s="107">
        <v>0</v>
      </c>
      <c r="AM20" s="108" t="str">
        <f>"" &amp; C20</f>
        <v>00010102000010000110</v>
      </c>
      <c r="AN20" s="103"/>
    </row>
    <row r="21" spans="1:40" s="104" customFormat="1" ht="58.5">
      <c r="A21" s="153" t="s">
        <v>532</v>
      </c>
      <c r="B21" s="100" t="s">
        <v>14</v>
      </c>
      <c r="C21" s="215" t="s">
        <v>533</v>
      </c>
      <c r="D21" s="216"/>
      <c r="E21" s="216"/>
      <c r="F21" s="217"/>
      <c r="G21" s="106">
        <v>367776500</v>
      </c>
      <c r="H21" s="101">
        <v>0</v>
      </c>
      <c r="I21" s="106">
        <v>367776500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266569900</v>
      </c>
      <c r="Q21" s="84">
        <v>100271800</v>
      </c>
      <c r="R21" s="84">
        <v>934800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236347021.94</v>
      </c>
      <c r="AA21" s="101">
        <v>0</v>
      </c>
      <c r="AB21" s="106">
        <v>236347021.94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174581600.83000001</v>
      </c>
      <c r="AJ21" s="84">
        <v>61237383</v>
      </c>
      <c r="AK21" s="85">
        <v>528038.11</v>
      </c>
      <c r="AL21" s="86">
        <v>0</v>
      </c>
      <c r="AM21" s="102" t="str">
        <f>"" &amp; C21</f>
        <v>00010102010010000110</v>
      </c>
      <c r="AN21" s="103"/>
    </row>
    <row r="22" spans="1:40" s="104" customFormat="1" ht="87.75">
      <c r="A22" s="153" t="s">
        <v>534</v>
      </c>
      <c r="B22" s="100" t="s">
        <v>14</v>
      </c>
      <c r="C22" s="215" t="s">
        <v>535</v>
      </c>
      <c r="D22" s="216"/>
      <c r="E22" s="216"/>
      <c r="F22" s="217"/>
      <c r="G22" s="106">
        <v>2178000</v>
      </c>
      <c r="H22" s="101">
        <v>0</v>
      </c>
      <c r="I22" s="106">
        <v>2178000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1678000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2072262.85</v>
      </c>
      <c r="AA22" s="101">
        <v>0</v>
      </c>
      <c r="AB22" s="106">
        <v>2072262.85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1527149.71</v>
      </c>
      <c r="AJ22" s="84">
        <v>541373.66</v>
      </c>
      <c r="AK22" s="85">
        <v>3739.48</v>
      </c>
      <c r="AL22" s="86">
        <v>0</v>
      </c>
      <c r="AM22" s="102" t="str">
        <f>"" &amp; C22</f>
        <v>00010102020010000110</v>
      </c>
      <c r="AN22" s="103"/>
    </row>
    <row r="23" spans="1:40" s="104" customFormat="1" ht="39">
      <c r="A23" s="153" t="s">
        <v>536</v>
      </c>
      <c r="B23" s="100" t="s">
        <v>14</v>
      </c>
      <c r="C23" s="215" t="s">
        <v>537</v>
      </c>
      <c r="D23" s="216"/>
      <c r="E23" s="216"/>
      <c r="F23" s="217"/>
      <c r="G23" s="106">
        <v>1085000</v>
      </c>
      <c r="H23" s="101">
        <v>0</v>
      </c>
      <c r="I23" s="106">
        <v>1085000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885000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892805.51</v>
      </c>
      <c r="AA23" s="101">
        <v>0</v>
      </c>
      <c r="AB23" s="106">
        <v>892805.51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666403.97</v>
      </c>
      <c r="AJ23" s="84">
        <v>222677.23</v>
      </c>
      <c r="AK23" s="85">
        <v>3724.31</v>
      </c>
      <c r="AL23" s="86">
        <v>0</v>
      </c>
      <c r="AM23" s="102" t="str">
        <f>"" &amp; C23</f>
        <v>00010102030010000110</v>
      </c>
      <c r="AN23" s="103"/>
    </row>
    <row r="24" spans="1:40" s="104" customFormat="1" ht="68.25">
      <c r="A24" s="153" t="s">
        <v>538</v>
      </c>
      <c r="B24" s="100" t="s">
        <v>14</v>
      </c>
      <c r="C24" s="215" t="s">
        <v>539</v>
      </c>
      <c r="D24" s="216"/>
      <c r="E24" s="216"/>
      <c r="F24" s="217"/>
      <c r="G24" s="106">
        <v>1320000</v>
      </c>
      <c r="H24" s="101">
        <v>0</v>
      </c>
      <c r="I24" s="106">
        <v>1320000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1320000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512996.55</v>
      </c>
      <c r="AA24" s="101">
        <v>0</v>
      </c>
      <c r="AB24" s="106">
        <v>512996.55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512996.55</v>
      </c>
      <c r="AJ24" s="84">
        <v>0</v>
      </c>
      <c r="AK24" s="85">
        <v>0</v>
      </c>
      <c r="AL24" s="86">
        <v>0</v>
      </c>
      <c r="AM24" s="102" t="str">
        <f>"" &amp; C24</f>
        <v>00010102040010000110</v>
      </c>
      <c r="AN24" s="103"/>
    </row>
    <row r="25" spans="1:40" s="104" customFormat="1" ht="29.25">
      <c r="A25" s="154" t="s">
        <v>540</v>
      </c>
      <c r="B25" s="105" t="s">
        <v>14</v>
      </c>
      <c r="C25" s="232" t="s">
        <v>541</v>
      </c>
      <c r="D25" s="232"/>
      <c r="E25" s="232"/>
      <c r="F25" s="232"/>
      <c r="G25" s="106">
        <v>24513300</v>
      </c>
      <c r="H25" s="106">
        <v>0</v>
      </c>
      <c r="I25" s="106">
        <v>24513300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7204100</v>
      </c>
      <c r="Q25" s="106">
        <v>7350600</v>
      </c>
      <c r="R25" s="106">
        <v>9958600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32" t="str">
        <f t="shared" si="2"/>
        <v>00010300000000000000</v>
      </c>
      <c r="W25" s="232"/>
      <c r="X25" s="232"/>
      <c r="Y25" s="232"/>
      <c r="Z25" s="106">
        <v>14046895.58</v>
      </c>
      <c r="AA25" s="106">
        <v>0</v>
      </c>
      <c r="AB25" s="106">
        <v>14046895.58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4128643.31</v>
      </c>
      <c r="AJ25" s="106">
        <v>4211840.1900000004</v>
      </c>
      <c r="AK25" s="126">
        <v>5706412.0800000001</v>
      </c>
      <c r="AL25" s="107">
        <v>0</v>
      </c>
      <c r="AM25" s="108" t="str">
        <f>"" &amp; C25</f>
        <v>00010300000000000000</v>
      </c>
      <c r="AN25" s="103"/>
    </row>
    <row r="26" spans="1:40" s="104" customFormat="1" ht="19.5">
      <c r="A26" s="154" t="s">
        <v>542</v>
      </c>
      <c r="B26" s="105" t="s">
        <v>14</v>
      </c>
      <c r="C26" s="232" t="s">
        <v>543</v>
      </c>
      <c r="D26" s="232"/>
      <c r="E26" s="232"/>
      <c r="F26" s="232"/>
      <c r="G26" s="106">
        <v>24513300</v>
      </c>
      <c r="H26" s="106">
        <v>0</v>
      </c>
      <c r="I26" s="106">
        <v>24513300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7204100</v>
      </c>
      <c r="Q26" s="106">
        <v>7350600</v>
      </c>
      <c r="R26" s="106">
        <v>9958600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32" t="str">
        <f t="shared" si="2"/>
        <v>00010302000010000110</v>
      </c>
      <c r="W26" s="232"/>
      <c r="X26" s="232"/>
      <c r="Y26" s="232"/>
      <c r="Z26" s="106">
        <v>14046895.58</v>
      </c>
      <c r="AA26" s="106">
        <v>0</v>
      </c>
      <c r="AB26" s="106">
        <v>14046895.58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4128643.31</v>
      </c>
      <c r="AJ26" s="106">
        <v>4211840.1900000004</v>
      </c>
      <c r="AK26" s="126">
        <v>5706412.0800000001</v>
      </c>
      <c r="AL26" s="107">
        <v>0</v>
      </c>
      <c r="AM26" s="108" t="str">
        <f>"" &amp; C26</f>
        <v>00010302000010000110</v>
      </c>
      <c r="AN26" s="103"/>
    </row>
    <row r="27" spans="1:40" s="104" customFormat="1" ht="58.5">
      <c r="A27" s="154" t="s">
        <v>544</v>
      </c>
      <c r="B27" s="105" t="s">
        <v>14</v>
      </c>
      <c r="C27" s="232" t="s">
        <v>545</v>
      </c>
      <c r="D27" s="232"/>
      <c r="E27" s="232"/>
      <c r="F27" s="232"/>
      <c r="G27" s="106">
        <v>11233300</v>
      </c>
      <c r="H27" s="106">
        <v>0</v>
      </c>
      <c r="I27" s="106">
        <v>11233300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3300900</v>
      </c>
      <c r="Q27" s="106">
        <v>3368800</v>
      </c>
      <c r="R27" s="106">
        <v>4563600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32" t="str">
        <f t="shared" si="2"/>
        <v>00010302230010000110</v>
      </c>
      <c r="W27" s="232"/>
      <c r="X27" s="232"/>
      <c r="Y27" s="232"/>
      <c r="Z27" s="106">
        <v>6553649.1600000001</v>
      </c>
      <c r="AA27" s="106">
        <v>0</v>
      </c>
      <c r="AB27" s="106">
        <v>6553649.1600000001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1926239.15</v>
      </c>
      <c r="AJ27" s="106">
        <v>1965055.09</v>
      </c>
      <c r="AK27" s="126">
        <v>2662354.92</v>
      </c>
      <c r="AL27" s="107">
        <v>0</v>
      </c>
      <c r="AM27" s="108" t="str">
        <f>"" &amp; C27</f>
        <v>00010302230010000110</v>
      </c>
      <c r="AN27" s="103"/>
    </row>
    <row r="28" spans="1:40" s="104" customFormat="1" ht="87.75">
      <c r="A28" s="153" t="s">
        <v>546</v>
      </c>
      <c r="B28" s="100" t="s">
        <v>14</v>
      </c>
      <c r="C28" s="215" t="s">
        <v>547</v>
      </c>
      <c r="D28" s="216"/>
      <c r="E28" s="216"/>
      <c r="F28" s="217"/>
      <c r="G28" s="106">
        <v>11233300</v>
      </c>
      <c r="H28" s="101">
        <v>0</v>
      </c>
      <c r="I28" s="106">
        <v>11233300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3300900</v>
      </c>
      <c r="Q28" s="84">
        <v>3368800</v>
      </c>
      <c r="R28" s="84">
        <v>4563600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39" t="str">
        <f t="shared" si="2"/>
        <v>00010302231010000110</v>
      </c>
      <c r="W28" s="240"/>
      <c r="X28" s="240"/>
      <c r="Y28" s="241"/>
      <c r="Z28" s="106">
        <v>6553649.1600000001</v>
      </c>
      <c r="AA28" s="101">
        <v>0</v>
      </c>
      <c r="AB28" s="106">
        <v>6553649.1600000001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1926239.15</v>
      </c>
      <c r="AJ28" s="84">
        <v>1965055.09</v>
      </c>
      <c r="AK28" s="85">
        <v>2662354.92</v>
      </c>
      <c r="AL28" s="86">
        <v>0</v>
      </c>
      <c r="AM28" s="102" t="str">
        <f>"" &amp; C28</f>
        <v>00010302231010000110</v>
      </c>
      <c r="AN28" s="103"/>
    </row>
    <row r="29" spans="1:40" s="104" customFormat="1" ht="68.25">
      <c r="A29" s="154" t="s">
        <v>548</v>
      </c>
      <c r="B29" s="105" t="s">
        <v>14</v>
      </c>
      <c r="C29" s="232" t="s">
        <v>549</v>
      </c>
      <c r="D29" s="232"/>
      <c r="E29" s="232"/>
      <c r="F29" s="232"/>
      <c r="G29" s="106">
        <v>57900</v>
      </c>
      <c r="H29" s="106">
        <v>0</v>
      </c>
      <c r="I29" s="106">
        <v>57900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17000</v>
      </c>
      <c r="Q29" s="106">
        <v>17300</v>
      </c>
      <c r="R29" s="106">
        <v>23600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32" t="str">
        <f t="shared" si="2"/>
        <v>00010302240010000110</v>
      </c>
      <c r="W29" s="232"/>
      <c r="X29" s="232"/>
      <c r="Y29" s="232"/>
      <c r="Z29" s="106">
        <v>44683.05</v>
      </c>
      <c r="AA29" s="106">
        <v>0</v>
      </c>
      <c r="AB29" s="106">
        <v>44683.05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13133.18</v>
      </c>
      <c r="AJ29" s="106">
        <v>13397.82</v>
      </c>
      <c r="AK29" s="126">
        <v>18152.05</v>
      </c>
      <c r="AL29" s="107">
        <v>0</v>
      </c>
      <c r="AM29" s="108" t="str">
        <f>"" &amp; C29</f>
        <v>00010302240010000110</v>
      </c>
      <c r="AN29" s="103"/>
    </row>
    <row r="30" spans="1:40" s="104" customFormat="1" ht="97.5">
      <c r="A30" s="153" t="s">
        <v>550</v>
      </c>
      <c r="B30" s="100" t="s">
        <v>14</v>
      </c>
      <c r="C30" s="215" t="s">
        <v>551</v>
      </c>
      <c r="D30" s="216"/>
      <c r="E30" s="216"/>
      <c r="F30" s="217"/>
      <c r="G30" s="106">
        <v>57900</v>
      </c>
      <c r="H30" s="101">
        <v>0</v>
      </c>
      <c r="I30" s="106">
        <v>57900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17000</v>
      </c>
      <c r="Q30" s="84">
        <v>17300</v>
      </c>
      <c r="R30" s="84">
        <v>23600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39" t="str">
        <f t="shared" si="2"/>
        <v>00010302241010000110</v>
      </c>
      <c r="W30" s="240"/>
      <c r="X30" s="240"/>
      <c r="Y30" s="241"/>
      <c r="Z30" s="106">
        <v>44683.05</v>
      </c>
      <c r="AA30" s="101">
        <v>0</v>
      </c>
      <c r="AB30" s="106">
        <v>44683.05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13133.18</v>
      </c>
      <c r="AJ30" s="84">
        <v>13397.82</v>
      </c>
      <c r="AK30" s="85">
        <v>18152.05</v>
      </c>
      <c r="AL30" s="86">
        <v>0</v>
      </c>
      <c r="AM30" s="102" t="str">
        <f>"" &amp; C30</f>
        <v>00010302241010000110</v>
      </c>
      <c r="AN30" s="103"/>
    </row>
    <row r="31" spans="1:40" s="104" customFormat="1" ht="58.5">
      <c r="A31" s="154" t="s">
        <v>552</v>
      </c>
      <c r="B31" s="105" t="s">
        <v>14</v>
      </c>
      <c r="C31" s="232" t="s">
        <v>553</v>
      </c>
      <c r="D31" s="232"/>
      <c r="E31" s="232"/>
      <c r="F31" s="232"/>
      <c r="G31" s="106">
        <v>14671700</v>
      </c>
      <c r="H31" s="106">
        <v>0</v>
      </c>
      <c r="I31" s="106">
        <v>14671700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4312300</v>
      </c>
      <c r="Q31" s="106">
        <v>4399200</v>
      </c>
      <c r="R31" s="106">
        <v>5960200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32" t="str">
        <f t="shared" si="2"/>
        <v>00010302250010000110</v>
      </c>
      <c r="W31" s="232"/>
      <c r="X31" s="232"/>
      <c r="Y31" s="232"/>
      <c r="Z31" s="106">
        <v>8673118.5500000007</v>
      </c>
      <c r="AA31" s="106">
        <v>0</v>
      </c>
      <c r="AB31" s="106">
        <v>8673118.5500000007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2549190.56</v>
      </c>
      <c r="AJ31" s="106">
        <v>2600559.63</v>
      </c>
      <c r="AK31" s="126">
        <v>3523368.36</v>
      </c>
      <c r="AL31" s="107">
        <v>0</v>
      </c>
      <c r="AM31" s="108" t="str">
        <f>"" &amp; C31</f>
        <v>00010302250010000110</v>
      </c>
      <c r="AN31" s="103"/>
    </row>
    <row r="32" spans="1:40" s="104" customFormat="1" ht="87.75">
      <c r="A32" s="153" t="s">
        <v>554</v>
      </c>
      <c r="B32" s="100" t="s">
        <v>14</v>
      </c>
      <c r="C32" s="215" t="s">
        <v>555</v>
      </c>
      <c r="D32" s="216"/>
      <c r="E32" s="216"/>
      <c r="F32" s="217"/>
      <c r="G32" s="106">
        <v>14671700</v>
      </c>
      <c r="H32" s="101">
        <v>0</v>
      </c>
      <c r="I32" s="106">
        <v>14671700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4312300</v>
      </c>
      <c r="Q32" s="84">
        <v>4399200</v>
      </c>
      <c r="R32" s="84">
        <v>5960200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39" t="str">
        <f t="shared" si="2"/>
        <v>00010302251010000110</v>
      </c>
      <c r="W32" s="240"/>
      <c r="X32" s="240"/>
      <c r="Y32" s="241"/>
      <c r="Z32" s="106">
        <v>8673118.5500000007</v>
      </c>
      <c r="AA32" s="101">
        <v>0</v>
      </c>
      <c r="AB32" s="106">
        <v>8673118.5500000007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2549190.56</v>
      </c>
      <c r="AJ32" s="84">
        <v>2600559.63</v>
      </c>
      <c r="AK32" s="85">
        <v>3523368.36</v>
      </c>
      <c r="AL32" s="86">
        <v>0</v>
      </c>
      <c r="AM32" s="102" t="str">
        <f>"" &amp; C32</f>
        <v>00010302251010000110</v>
      </c>
      <c r="AN32" s="103"/>
    </row>
    <row r="33" spans="1:40" s="104" customFormat="1" ht="58.5">
      <c r="A33" s="154" t="s">
        <v>556</v>
      </c>
      <c r="B33" s="105" t="s">
        <v>14</v>
      </c>
      <c r="C33" s="232" t="s">
        <v>557</v>
      </c>
      <c r="D33" s="232"/>
      <c r="E33" s="232"/>
      <c r="F33" s="232"/>
      <c r="G33" s="106">
        <v>-1449600</v>
      </c>
      <c r="H33" s="106">
        <v>0</v>
      </c>
      <c r="I33" s="106">
        <v>-1449600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-426100</v>
      </c>
      <c r="Q33" s="106">
        <v>-434700</v>
      </c>
      <c r="R33" s="106">
        <v>-588800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32" t="str">
        <f t="shared" si="2"/>
        <v>00010302260010000110</v>
      </c>
      <c r="W33" s="232"/>
      <c r="X33" s="232"/>
      <c r="Y33" s="232"/>
      <c r="Z33" s="106">
        <v>-1224555.18</v>
      </c>
      <c r="AA33" s="106">
        <v>0</v>
      </c>
      <c r="AB33" s="106">
        <v>-1224555.18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-359919.58</v>
      </c>
      <c r="AJ33" s="106">
        <v>-367172.35</v>
      </c>
      <c r="AK33" s="126">
        <v>-497463.25</v>
      </c>
      <c r="AL33" s="107">
        <v>0</v>
      </c>
      <c r="AM33" s="108" t="str">
        <f>"" &amp; C33</f>
        <v>00010302260010000110</v>
      </c>
      <c r="AN33" s="103"/>
    </row>
    <row r="34" spans="1:40" s="104" customFormat="1" ht="87.75">
      <c r="A34" s="153" t="s">
        <v>558</v>
      </c>
      <c r="B34" s="100" t="s">
        <v>14</v>
      </c>
      <c r="C34" s="215" t="s">
        <v>559</v>
      </c>
      <c r="D34" s="216"/>
      <c r="E34" s="216"/>
      <c r="F34" s="217"/>
      <c r="G34" s="106">
        <v>-1449600</v>
      </c>
      <c r="H34" s="101">
        <v>0</v>
      </c>
      <c r="I34" s="106">
        <v>-1449600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-426100</v>
      </c>
      <c r="Q34" s="84">
        <v>-434700</v>
      </c>
      <c r="R34" s="84">
        <v>-588800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39" t="str">
        <f t="shared" si="2"/>
        <v>00010302261010000110</v>
      </c>
      <c r="W34" s="240"/>
      <c r="X34" s="240"/>
      <c r="Y34" s="241"/>
      <c r="Z34" s="106">
        <v>-1224555.18</v>
      </c>
      <c r="AA34" s="101">
        <v>0</v>
      </c>
      <c r="AB34" s="106">
        <v>-1224555.18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-359919.58</v>
      </c>
      <c r="AJ34" s="84">
        <v>-367172.35</v>
      </c>
      <c r="AK34" s="85">
        <v>-497463.25</v>
      </c>
      <c r="AL34" s="86">
        <v>0</v>
      </c>
      <c r="AM34" s="102" t="str">
        <f>"" &amp; C34</f>
        <v>00010302261010000110</v>
      </c>
      <c r="AN34" s="103"/>
    </row>
    <row r="35" spans="1:40" s="104" customFormat="1" ht="11.25">
      <c r="A35" s="154" t="s">
        <v>560</v>
      </c>
      <c r="B35" s="105" t="s">
        <v>14</v>
      </c>
      <c r="C35" s="232" t="s">
        <v>561</v>
      </c>
      <c r="D35" s="232"/>
      <c r="E35" s="232"/>
      <c r="F35" s="232"/>
      <c r="G35" s="106">
        <v>99287000</v>
      </c>
      <c r="H35" s="106">
        <v>0</v>
      </c>
      <c r="I35" s="106">
        <v>99287000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98952900</v>
      </c>
      <c r="Q35" s="106">
        <v>35000</v>
      </c>
      <c r="R35" s="106">
        <v>299100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232" t="str">
        <f t="shared" si="2"/>
        <v>00010500000000000000</v>
      </c>
      <c r="W35" s="232"/>
      <c r="X35" s="232"/>
      <c r="Y35" s="232"/>
      <c r="Z35" s="106">
        <v>74083548.609999999</v>
      </c>
      <c r="AA35" s="106">
        <v>0</v>
      </c>
      <c r="AB35" s="106">
        <v>74083548.609999999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73889451.290000007</v>
      </c>
      <c r="AJ35" s="106">
        <v>810.76</v>
      </c>
      <c r="AK35" s="126">
        <v>193286.56</v>
      </c>
      <c r="AL35" s="107">
        <v>0</v>
      </c>
      <c r="AM35" s="108" t="str">
        <f>"" &amp; C35</f>
        <v>00010500000000000000</v>
      </c>
      <c r="AN35" s="103"/>
    </row>
    <row r="36" spans="1:40" s="104" customFormat="1" ht="19.5">
      <c r="A36" s="154" t="s">
        <v>562</v>
      </c>
      <c r="B36" s="105" t="s">
        <v>14</v>
      </c>
      <c r="C36" s="232" t="s">
        <v>563</v>
      </c>
      <c r="D36" s="232"/>
      <c r="E36" s="232"/>
      <c r="F36" s="232"/>
      <c r="G36" s="106">
        <v>62350000</v>
      </c>
      <c r="H36" s="106">
        <v>0</v>
      </c>
      <c r="I36" s="106">
        <v>62350000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62350000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32" t="str">
        <f t="shared" si="2"/>
        <v>00010501000000000110</v>
      </c>
      <c r="W36" s="232"/>
      <c r="X36" s="232"/>
      <c r="Y36" s="232"/>
      <c r="Z36" s="106">
        <v>48331128.479999997</v>
      </c>
      <c r="AA36" s="106">
        <v>0</v>
      </c>
      <c r="AB36" s="106">
        <v>48331128.479999997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48331128.479999997</v>
      </c>
      <c r="AJ36" s="106">
        <v>0</v>
      </c>
      <c r="AK36" s="126">
        <v>0</v>
      </c>
      <c r="AL36" s="107">
        <v>0</v>
      </c>
      <c r="AM36" s="108" t="str">
        <f>"" &amp; C36</f>
        <v>00010501000000000110</v>
      </c>
      <c r="AN36" s="103"/>
    </row>
    <row r="37" spans="1:40" s="104" customFormat="1" ht="29.25">
      <c r="A37" s="154" t="s">
        <v>564</v>
      </c>
      <c r="B37" s="105" t="s">
        <v>14</v>
      </c>
      <c r="C37" s="232" t="s">
        <v>565</v>
      </c>
      <c r="D37" s="232"/>
      <c r="E37" s="232"/>
      <c r="F37" s="232"/>
      <c r="G37" s="106">
        <v>39870000</v>
      </c>
      <c r="H37" s="106">
        <v>0</v>
      </c>
      <c r="I37" s="106">
        <v>39870000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39870000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32" t="str">
        <f t="shared" si="2"/>
        <v>00010501010010000110</v>
      </c>
      <c r="W37" s="232"/>
      <c r="X37" s="232"/>
      <c r="Y37" s="232"/>
      <c r="Z37" s="106">
        <v>31061260.100000001</v>
      </c>
      <c r="AA37" s="106">
        <v>0</v>
      </c>
      <c r="AB37" s="106">
        <v>31061260.100000001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31061260.100000001</v>
      </c>
      <c r="AJ37" s="106">
        <v>0</v>
      </c>
      <c r="AK37" s="126">
        <v>0</v>
      </c>
      <c r="AL37" s="107">
        <v>0</v>
      </c>
      <c r="AM37" s="108" t="str">
        <f>"" &amp; C37</f>
        <v>00010501010010000110</v>
      </c>
      <c r="AN37" s="103"/>
    </row>
    <row r="38" spans="1:40" s="104" customFormat="1" ht="29.25">
      <c r="A38" s="153" t="s">
        <v>564</v>
      </c>
      <c r="B38" s="100" t="s">
        <v>14</v>
      </c>
      <c r="C38" s="215" t="s">
        <v>566</v>
      </c>
      <c r="D38" s="216"/>
      <c r="E38" s="216"/>
      <c r="F38" s="217"/>
      <c r="G38" s="106">
        <v>39870000</v>
      </c>
      <c r="H38" s="101">
        <v>0</v>
      </c>
      <c r="I38" s="106">
        <v>39870000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39870000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39" t="str">
        <f t="shared" si="2"/>
        <v>00010501011010000110</v>
      </c>
      <c r="W38" s="240"/>
      <c r="X38" s="240"/>
      <c r="Y38" s="241"/>
      <c r="Z38" s="106">
        <v>31061260.100000001</v>
      </c>
      <c r="AA38" s="101">
        <v>0</v>
      </c>
      <c r="AB38" s="106">
        <v>31061260.100000001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31061260.100000001</v>
      </c>
      <c r="AJ38" s="84">
        <v>0</v>
      </c>
      <c r="AK38" s="85">
        <v>0</v>
      </c>
      <c r="AL38" s="86">
        <v>0</v>
      </c>
      <c r="AM38" s="102" t="str">
        <f>"" &amp; C38</f>
        <v>00010501011010000110</v>
      </c>
      <c r="AN38" s="103"/>
    </row>
    <row r="39" spans="1:40" s="104" customFormat="1" ht="29.25">
      <c r="A39" s="154" t="s">
        <v>567</v>
      </c>
      <c r="B39" s="105" t="s">
        <v>14</v>
      </c>
      <c r="C39" s="232" t="s">
        <v>568</v>
      </c>
      <c r="D39" s="232"/>
      <c r="E39" s="232"/>
      <c r="F39" s="232"/>
      <c r="G39" s="106">
        <v>22480000</v>
      </c>
      <c r="H39" s="106">
        <v>0</v>
      </c>
      <c r="I39" s="106">
        <v>22480000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22480000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32" t="str">
        <f t="shared" si="2"/>
        <v>00010501020010000110</v>
      </c>
      <c r="W39" s="232"/>
      <c r="X39" s="232"/>
      <c r="Y39" s="232"/>
      <c r="Z39" s="106">
        <v>17269868.379999999</v>
      </c>
      <c r="AA39" s="106">
        <v>0</v>
      </c>
      <c r="AB39" s="106">
        <v>17269868.379999999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17269868.379999999</v>
      </c>
      <c r="AJ39" s="106">
        <v>0</v>
      </c>
      <c r="AK39" s="126">
        <v>0</v>
      </c>
      <c r="AL39" s="107">
        <v>0</v>
      </c>
      <c r="AM39" s="108" t="str">
        <f>"" &amp; C39</f>
        <v>00010501020010000110</v>
      </c>
      <c r="AN39" s="103"/>
    </row>
    <row r="40" spans="1:40" s="104" customFormat="1" ht="48.75">
      <c r="A40" s="153" t="s">
        <v>569</v>
      </c>
      <c r="B40" s="100" t="s">
        <v>14</v>
      </c>
      <c r="C40" s="215" t="s">
        <v>570</v>
      </c>
      <c r="D40" s="216"/>
      <c r="E40" s="216"/>
      <c r="F40" s="217"/>
      <c r="G40" s="106">
        <v>22480000</v>
      </c>
      <c r="H40" s="101">
        <v>0</v>
      </c>
      <c r="I40" s="106">
        <v>22480000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22480000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39" t="str">
        <f t="shared" si="2"/>
        <v>00010501021010000110</v>
      </c>
      <c r="W40" s="240"/>
      <c r="X40" s="240"/>
      <c r="Y40" s="241"/>
      <c r="Z40" s="106">
        <v>17269868.379999999</v>
      </c>
      <c r="AA40" s="101">
        <v>0</v>
      </c>
      <c r="AB40" s="106">
        <v>17269868.379999999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17269868.379999999</v>
      </c>
      <c r="AJ40" s="84">
        <v>0</v>
      </c>
      <c r="AK40" s="85">
        <v>0</v>
      </c>
      <c r="AL40" s="86">
        <v>0</v>
      </c>
      <c r="AM40" s="102" t="str">
        <f>"" &amp; C40</f>
        <v>00010501021010000110</v>
      </c>
      <c r="AN40" s="103"/>
    </row>
    <row r="41" spans="1:40" s="104" customFormat="1" ht="19.5">
      <c r="A41" s="154" t="s">
        <v>571</v>
      </c>
      <c r="B41" s="105" t="s">
        <v>14</v>
      </c>
      <c r="C41" s="232" t="s">
        <v>572</v>
      </c>
      <c r="D41" s="232"/>
      <c r="E41" s="232"/>
      <c r="F41" s="232"/>
      <c r="G41" s="106">
        <v>35120000</v>
      </c>
      <c r="H41" s="106">
        <v>0</v>
      </c>
      <c r="I41" s="106">
        <v>35120000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35120000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32" t="str">
        <f t="shared" si="2"/>
        <v>00010502000020000110</v>
      </c>
      <c r="W41" s="232"/>
      <c r="X41" s="232"/>
      <c r="Y41" s="232"/>
      <c r="Z41" s="106">
        <v>24514109.629999999</v>
      </c>
      <c r="AA41" s="106">
        <v>0</v>
      </c>
      <c r="AB41" s="106">
        <v>24514109.629999999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24514109.629999999</v>
      </c>
      <c r="AJ41" s="106">
        <v>0</v>
      </c>
      <c r="AK41" s="126">
        <v>0</v>
      </c>
      <c r="AL41" s="107">
        <v>0</v>
      </c>
      <c r="AM41" s="108" t="str">
        <f>"" &amp; C41</f>
        <v>00010502000020000110</v>
      </c>
      <c r="AN41" s="103"/>
    </row>
    <row r="42" spans="1:40" s="104" customFormat="1" ht="19.5">
      <c r="A42" s="153" t="s">
        <v>571</v>
      </c>
      <c r="B42" s="100" t="s">
        <v>14</v>
      </c>
      <c r="C42" s="215" t="s">
        <v>573</v>
      </c>
      <c r="D42" s="216"/>
      <c r="E42" s="216"/>
      <c r="F42" s="217"/>
      <c r="G42" s="106">
        <v>35120000</v>
      </c>
      <c r="H42" s="101">
        <v>0</v>
      </c>
      <c r="I42" s="106">
        <v>35120000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35120000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39" t="str">
        <f t="shared" si="2"/>
        <v>00010502010020000110</v>
      </c>
      <c r="W42" s="240"/>
      <c r="X42" s="240"/>
      <c r="Y42" s="241"/>
      <c r="Z42" s="106">
        <v>24514106.609999999</v>
      </c>
      <c r="AA42" s="101">
        <v>0</v>
      </c>
      <c r="AB42" s="106">
        <v>24514106.609999999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24514106.609999999</v>
      </c>
      <c r="AJ42" s="84">
        <v>0</v>
      </c>
      <c r="AK42" s="85">
        <v>0</v>
      </c>
      <c r="AL42" s="86">
        <v>0</v>
      </c>
      <c r="AM42" s="102" t="str">
        <f>"" &amp; C42</f>
        <v>00010502010020000110</v>
      </c>
      <c r="AN42" s="103"/>
    </row>
    <row r="43" spans="1:40" s="104" customFormat="1" ht="29.25">
      <c r="A43" s="153" t="s">
        <v>574</v>
      </c>
      <c r="B43" s="100" t="s">
        <v>14</v>
      </c>
      <c r="C43" s="215" t="s">
        <v>575</v>
      </c>
      <c r="D43" s="216"/>
      <c r="E43" s="216"/>
      <c r="F43" s="217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>
        <v>0</v>
      </c>
      <c r="R43" s="84">
        <v>0</v>
      </c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39" t="str">
        <f t="shared" si="2"/>
        <v>00010502020020000110</v>
      </c>
      <c r="W43" s="240"/>
      <c r="X43" s="240"/>
      <c r="Y43" s="241"/>
      <c r="Z43" s="106">
        <v>3.02</v>
      </c>
      <c r="AA43" s="101"/>
      <c r="AB43" s="106">
        <v>3.02</v>
      </c>
      <c r="AC43" s="101"/>
      <c r="AD43" s="84"/>
      <c r="AE43" s="84"/>
      <c r="AF43" s="84"/>
      <c r="AG43" s="84"/>
      <c r="AH43" s="84"/>
      <c r="AI43" s="84">
        <v>3.02</v>
      </c>
      <c r="AJ43" s="84"/>
      <c r="AK43" s="85"/>
      <c r="AL43" s="86"/>
      <c r="AM43" s="102" t="str">
        <f>"" &amp; C43</f>
        <v>00010502020020000110</v>
      </c>
      <c r="AN43" s="103"/>
    </row>
    <row r="44" spans="1:40" s="104" customFormat="1" ht="11.25">
      <c r="A44" s="154" t="s">
        <v>576</v>
      </c>
      <c r="B44" s="105" t="s">
        <v>14</v>
      </c>
      <c r="C44" s="232" t="s">
        <v>577</v>
      </c>
      <c r="D44" s="232"/>
      <c r="E44" s="232"/>
      <c r="F44" s="232"/>
      <c r="G44" s="106">
        <v>817000</v>
      </c>
      <c r="H44" s="106">
        <v>0</v>
      </c>
      <c r="I44" s="106">
        <v>817000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482900</v>
      </c>
      <c r="Q44" s="106">
        <v>35000</v>
      </c>
      <c r="R44" s="106">
        <v>299100</v>
      </c>
      <c r="S44" s="106">
        <v>0</v>
      </c>
      <c r="T44" s="109" t="str">
        <f t="shared" si="0"/>
        <v>Единый сельскохозяйственный налог</v>
      </c>
      <c r="U44" s="105" t="str">
        <f t="shared" si="1"/>
        <v>010</v>
      </c>
      <c r="V44" s="232" t="str">
        <f t="shared" si="2"/>
        <v>00010503000010000110</v>
      </c>
      <c r="W44" s="232"/>
      <c r="X44" s="232"/>
      <c r="Y44" s="232"/>
      <c r="Z44" s="106">
        <v>645910.04</v>
      </c>
      <c r="AA44" s="106">
        <v>0</v>
      </c>
      <c r="AB44" s="106">
        <v>645910.04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451812.72</v>
      </c>
      <c r="AJ44" s="106">
        <v>810.76</v>
      </c>
      <c r="AK44" s="126">
        <v>193286.56</v>
      </c>
      <c r="AL44" s="107">
        <v>0</v>
      </c>
      <c r="AM44" s="108" t="str">
        <f>"" &amp; C44</f>
        <v>00010503000010000110</v>
      </c>
      <c r="AN44" s="103"/>
    </row>
    <row r="45" spans="1:40" s="104" customFormat="1" ht="11.25">
      <c r="A45" s="153" t="s">
        <v>576</v>
      </c>
      <c r="B45" s="100" t="s">
        <v>14</v>
      </c>
      <c r="C45" s="215" t="s">
        <v>578</v>
      </c>
      <c r="D45" s="216"/>
      <c r="E45" s="216"/>
      <c r="F45" s="217"/>
      <c r="G45" s="106">
        <v>817000</v>
      </c>
      <c r="H45" s="101">
        <v>0</v>
      </c>
      <c r="I45" s="106">
        <v>817000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482900</v>
      </c>
      <c r="Q45" s="84">
        <v>35000</v>
      </c>
      <c r="R45" s="84">
        <v>299100</v>
      </c>
      <c r="S45" s="84">
        <v>0</v>
      </c>
      <c r="T45" s="143" t="str">
        <f t="shared" si="0"/>
        <v>Единый сельскохозяйственный налог</v>
      </c>
      <c r="U45" s="151" t="str">
        <f t="shared" si="1"/>
        <v>010</v>
      </c>
      <c r="V45" s="239" t="str">
        <f t="shared" si="2"/>
        <v>00010503010010000110</v>
      </c>
      <c r="W45" s="240"/>
      <c r="X45" s="240"/>
      <c r="Y45" s="241"/>
      <c r="Z45" s="106">
        <v>645910.04</v>
      </c>
      <c r="AA45" s="101">
        <v>0</v>
      </c>
      <c r="AB45" s="106">
        <v>645910.04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451812.72</v>
      </c>
      <c r="AJ45" s="84">
        <v>810.76</v>
      </c>
      <c r="AK45" s="85">
        <v>193286.56</v>
      </c>
      <c r="AL45" s="86">
        <v>0</v>
      </c>
      <c r="AM45" s="102" t="str">
        <f>"" &amp; C45</f>
        <v>00010503010010000110</v>
      </c>
      <c r="AN45" s="103"/>
    </row>
    <row r="46" spans="1:40" s="104" customFormat="1" ht="19.5">
      <c r="A46" s="154" t="s">
        <v>579</v>
      </c>
      <c r="B46" s="105" t="s">
        <v>14</v>
      </c>
      <c r="C46" s="232" t="s">
        <v>580</v>
      </c>
      <c r="D46" s="232"/>
      <c r="E46" s="232"/>
      <c r="F46" s="232"/>
      <c r="G46" s="106">
        <v>1000000</v>
      </c>
      <c r="H46" s="106">
        <v>0</v>
      </c>
      <c r="I46" s="106">
        <v>1000000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1000000</v>
      </c>
      <c r="Q46" s="106">
        <v>0</v>
      </c>
      <c r="R46" s="106">
        <v>0</v>
      </c>
      <c r="S46" s="106">
        <v>0</v>
      </c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32" t="str">
        <f t="shared" si="2"/>
        <v>00010504000020000110</v>
      </c>
      <c r="W46" s="232"/>
      <c r="X46" s="232"/>
      <c r="Y46" s="232"/>
      <c r="Z46" s="106">
        <v>592400.46</v>
      </c>
      <c r="AA46" s="106">
        <v>0</v>
      </c>
      <c r="AB46" s="106">
        <v>592400.46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592400.46</v>
      </c>
      <c r="AJ46" s="106">
        <v>0</v>
      </c>
      <c r="AK46" s="126">
        <v>0</v>
      </c>
      <c r="AL46" s="107">
        <v>0</v>
      </c>
      <c r="AM46" s="108" t="str">
        <f>"" &amp; C46</f>
        <v>00010504000020000110</v>
      </c>
      <c r="AN46" s="103"/>
    </row>
    <row r="47" spans="1:40" s="104" customFormat="1" ht="29.25">
      <c r="A47" s="153" t="s">
        <v>581</v>
      </c>
      <c r="B47" s="100" t="s">
        <v>14</v>
      </c>
      <c r="C47" s="215" t="s">
        <v>582</v>
      </c>
      <c r="D47" s="216"/>
      <c r="E47" s="216"/>
      <c r="F47" s="217"/>
      <c r="G47" s="106">
        <v>1000000</v>
      </c>
      <c r="H47" s="101">
        <v>0</v>
      </c>
      <c r="I47" s="106">
        <v>1000000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1000000</v>
      </c>
      <c r="Q47" s="84">
        <v>0</v>
      </c>
      <c r="R47" s="84">
        <v>0</v>
      </c>
      <c r="S47" s="84">
        <v>0</v>
      </c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39" t="str">
        <f t="shared" si="2"/>
        <v>00010504020020000110</v>
      </c>
      <c r="W47" s="240"/>
      <c r="X47" s="240"/>
      <c r="Y47" s="241"/>
      <c r="Z47" s="106">
        <v>592400.46</v>
      </c>
      <c r="AA47" s="101">
        <v>0</v>
      </c>
      <c r="AB47" s="106">
        <v>592400.46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592400.46</v>
      </c>
      <c r="AJ47" s="84">
        <v>0</v>
      </c>
      <c r="AK47" s="85">
        <v>0</v>
      </c>
      <c r="AL47" s="86">
        <v>0</v>
      </c>
      <c r="AM47" s="102" t="str">
        <f>"" &amp; C47</f>
        <v>00010504020020000110</v>
      </c>
      <c r="AN47" s="103"/>
    </row>
    <row r="48" spans="1:40" s="104" customFormat="1" ht="11.25">
      <c r="A48" s="154" t="s">
        <v>583</v>
      </c>
      <c r="B48" s="105" t="s">
        <v>14</v>
      </c>
      <c r="C48" s="232" t="s">
        <v>584</v>
      </c>
      <c r="D48" s="232"/>
      <c r="E48" s="232"/>
      <c r="F48" s="232"/>
      <c r="G48" s="106">
        <v>62727000</v>
      </c>
      <c r="H48" s="106">
        <v>0</v>
      </c>
      <c r="I48" s="106">
        <v>62727000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49296000</v>
      </c>
      <c r="R48" s="106">
        <v>13431000</v>
      </c>
      <c r="S48" s="106">
        <v>0</v>
      </c>
      <c r="T48" s="109" t="str">
        <f t="shared" si="0"/>
        <v>НАЛОГИ НА ИМУЩЕСТВО</v>
      </c>
      <c r="U48" s="105" t="str">
        <f t="shared" si="1"/>
        <v>010</v>
      </c>
      <c r="V48" s="232" t="str">
        <f t="shared" si="2"/>
        <v>00010600000000000000</v>
      </c>
      <c r="W48" s="232"/>
      <c r="X48" s="232"/>
      <c r="Y48" s="232"/>
      <c r="Z48" s="106">
        <v>17776913.02</v>
      </c>
      <c r="AA48" s="106">
        <v>0</v>
      </c>
      <c r="AB48" s="106">
        <v>17776913.02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15379368.890000001</v>
      </c>
      <c r="AK48" s="126">
        <v>2397544.13</v>
      </c>
      <c r="AL48" s="107">
        <v>0</v>
      </c>
      <c r="AM48" s="108" t="str">
        <f>"" &amp; C48</f>
        <v>00010600000000000000</v>
      </c>
      <c r="AN48" s="103"/>
    </row>
    <row r="49" spans="1:40" s="104" customFormat="1" ht="11.25">
      <c r="A49" s="154" t="s">
        <v>585</v>
      </c>
      <c r="B49" s="105" t="s">
        <v>14</v>
      </c>
      <c r="C49" s="232" t="s">
        <v>586</v>
      </c>
      <c r="D49" s="232"/>
      <c r="E49" s="232"/>
      <c r="F49" s="232"/>
      <c r="G49" s="106">
        <v>23112000</v>
      </c>
      <c r="H49" s="106">
        <v>0</v>
      </c>
      <c r="I49" s="106">
        <v>23112000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19500000</v>
      </c>
      <c r="R49" s="106">
        <v>3612000</v>
      </c>
      <c r="S49" s="106">
        <v>0</v>
      </c>
      <c r="T49" s="109" t="str">
        <f t="shared" si="0"/>
        <v>Налог на имущество физических лиц</v>
      </c>
      <c r="U49" s="105" t="str">
        <f t="shared" si="1"/>
        <v>010</v>
      </c>
      <c r="V49" s="232" t="str">
        <f t="shared" si="2"/>
        <v>00010601000000000110</v>
      </c>
      <c r="W49" s="232"/>
      <c r="X49" s="232"/>
      <c r="Y49" s="232"/>
      <c r="Z49" s="106">
        <v>3367015.12</v>
      </c>
      <c r="AA49" s="106">
        <v>0</v>
      </c>
      <c r="AB49" s="106">
        <v>3367015.12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2756161.85</v>
      </c>
      <c r="AK49" s="126">
        <v>610853.27</v>
      </c>
      <c r="AL49" s="107">
        <v>0</v>
      </c>
      <c r="AM49" s="108" t="str">
        <f>"" &amp; C49</f>
        <v>00010601000000000110</v>
      </c>
      <c r="AN49" s="103"/>
    </row>
    <row r="50" spans="1:40" s="104" customFormat="1" ht="29.25">
      <c r="A50" s="153" t="s">
        <v>587</v>
      </c>
      <c r="B50" s="100" t="s">
        <v>14</v>
      </c>
      <c r="C50" s="215" t="s">
        <v>588</v>
      </c>
      <c r="D50" s="216"/>
      <c r="E50" s="216"/>
      <c r="F50" s="217"/>
      <c r="G50" s="106">
        <v>3612000</v>
      </c>
      <c r="H50" s="101">
        <v>0</v>
      </c>
      <c r="I50" s="106">
        <v>3612000</v>
      </c>
      <c r="J50" s="101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3612000</v>
      </c>
      <c r="S50" s="84">
        <v>0</v>
      </c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39" t="str">
        <f t="shared" si="2"/>
        <v>00010601030100000110</v>
      </c>
      <c r="W50" s="240"/>
      <c r="X50" s="240"/>
      <c r="Y50" s="241"/>
      <c r="Z50" s="106">
        <v>610853.27</v>
      </c>
      <c r="AA50" s="101">
        <v>0</v>
      </c>
      <c r="AB50" s="106">
        <v>610853.27</v>
      </c>
      <c r="AC50" s="101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5">
        <v>610853.27</v>
      </c>
      <c r="AL50" s="86">
        <v>0</v>
      </c>
      <c r="AM50" s="102" t="str">
        <f>"" &amp; C50</f>
        <v>00010601030100000110</v>
      </c>
      <c r="AN50" s="103"/>
    </row>
    <row r="51" spans="1:40" s="104" customFormat="1" ht="29.25">
      <c r="A51" s="153" t="s">
        <v>589</v>
      </c>
      <c r="B51" s="100" t="s">
        <v>14</v>
      </c>
      <c r="C51" s="215" t="s">
        <v>590</v>
      </c>
      <c r="D51" s="216"/>
      <c r="E51" s="216"/>
      <c r="F51" s="217"/>
      <c r="G51" s="106">
        <v>19500000</v>
      </c>
      <c r="H51" s="101">
        <v>0</v>
      </c>
      <c r="I51" s="106">
        <v>19500000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19500000</v>
      </c>
      <c r="R51" s="84">
        <v>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39" t="str">
        <f t="shared" si="2"/>
        <v>00010601030130000110</v>
      </c>
      <c r="W51" s="240"/>
      <c r="X51" s="240"/>
      <c r="Y51" s="241"/>
      <c r="Z51" s="106">
        <v>2756161.85</v>
      </c>
      <c r="AA51" s="101">
        <v>0</v>
      </c>
      <c r="AB51" s="106">
        <v>2756161.85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2756161.85</v>
      </c>
      <c r="AK51" s="85">
        <v>0</v>
      </c>
      <c r="AL51" s="86">
        <v>0</v>
      </c>
      <c r="AM51" s="102" t="str">
        <f>"" &amp; C51</f>
        <v>00010601030130000110</v>
      </c>
      <c r="AN51" s="103"/>
    </row>
    <row r="52" spans="1:40" s="104" customFormat="1" ht="11.25">
      <c r="A52" s="154" t="s">
        <v>591</v>
      </c>
      <c r="B52" s="105" t="s">
        <v>14</v>
      </c>
      <c r="C52" s="232" t="s">
        <v>592</v>
      </c>
      <c r="D52" s="232"/>
      <c r="E52" s="232"/>
      <c r="F52" s="232"/>
      <c r="G52" s="106">
        <v>39615000</v>
      </c>
      <c r="H52" s="106">
        <v>0</v>
      </c>
      <c r="I52" s="106">
        <v>39615000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29796000</v>
      </c>
      <c r="R52" s="106">
        <v>9819000</v>
      </c>
      <c r="S52" s="106">
        <v>0</v>
      </c>
      <c r="T52" s="109" t="str">
        <f t="shared" si="0"/>
        <v>Земельный налог</v>
      </c>
      <c r="U52" s="105" t="str">
        <f t="shared" si="1"/>
        <v>010</v>
      </c>
      <c r="V52" s="232" t="str">
        <f t="shared" si="2"/>
        <v>00010606000000000110</v>
      </c>
      <c r="W52" s="232"/>
      <c r="X52" s="232"/>
      <c r="Y52" s="232"/>
      <c r="Z52" s="106">
        <v>14409897.9</v>
      </c>
      <c r="AA52" s="106">
        <v>0</v>
      </c>
      <c r="AB52" s="106">
        <v>14409897.9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12623207.039999999</v>
      </c>
      <c r="AK52" s="126">
        <v>1786690.86</v>
      </c>
      <c r="AL52" s="107">
        <v>0</v>
      </c>
      <c r="AM52" s="108" t="str">
        <f>"" &amp; C52</f>
        <v>00010606000000000110</v>
      </c>
      <c r="AN52" s="103"/>
    </row>
    <row r="53" spans="1:40" s="104" customFormat="1" ht="11.25">
      <c r="A53" s="154" t="s">
        <v>593</v>
      </c>
      <c r="B53" s="105" t="s">
        <v>14</v>
      </c>
      <c r="C53" s="232" t="s">
        <v>594</v>
      </c>
      <c r="D53" s="232"/>
      <c r="E53" s="232"/>
      <c r="F53" s="232"/>
      <c r="G53" s="106">
        <v>19571000</v>
      </c>
      <c r="H53" s="106">
        <v>0</v>
      </c>
      <c r="I53" s="106">
        <v>19571000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18869000</v>
      </c>
      <c r="R53" s="106">
        <v>702000</v>
      </c>
      <c r="S53" s="106">
        <v>0</v>
      </c>
      <c r="T53" s="109" t="str">
        <f t="shared" si="0"/>
        <v>Земельный налог с организаций</v>
      </c>
      <c r="U53" s="105" t="str">
        <f t="shared" si="1"/>
        <v>010</v>
      </c>
      <c r="V53" s="232" t="str">
        <f t="shared" si="2"/>
        <v>00010606030000000110</v>
      </c>
      <c r="W53" s="232"/>
      <c r="X53" s="232"/>
      <c r="Y53" s="232"/>
      <c r="Z53" s="106">
        <v>11561132.07</v>
      </c>
      <c r="AA53" s="106">
        <v>0</v>
      </c>
      <c r="AB53" s="106">
        <v>11561132.07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10918727.369999999</v>
      </c>
      <c r="AK53" s="126">
        <v>642404.69999999995</v>
      </c>
      <c r="AL53" s="107">
        <v>0</v>
      </c>
      <c r="AM53" s="108" t="str">
        <f>"" &amp; C53</f>
        <v>00010606030000000110</v>
      </c>
      <c r="AN53" s="103"/>
    </row>
    <row r="54" spans="1:40" s="104" customFormat="1" ht="29.25">
      <c r="A54" s="153" t="s">
        <v>595</v>
      </c>
      <c r="B54" s="100" t="s">
        <v>14</v>
      </c>
      <c r="C54" s="215" t="s">
        <v>596</v>
      </c>
      <c r="D54" s="216"/>
      <c r="E54" s="216"/>
      <c r="F54" s="217"/>
      <c r="G54" s="106">
        <v>702000</v>
      </c>
      <c r="H54" s="101">
        <v>0</v>
      </c>
      <c r="I54" s="106">
        <v>702000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702000</v>
      </c>
      <c r="S54" s="84">
        <v>0</v>
      </c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39" t="str">
        <f t="shared" si="2"/>
        <v>00010606033100000110</v>
      </c>
      <c r="W54" s="240"/>
      <c r="X54" s="240"/>
      <c r="Y54" s="241"/>
      <c r="Z54" s="106">
        <v>642404.69999999995</v>
      </c>
      <c r="AA54" s="101">
        <v>0</v>
      </c>
      <c r="AB54" s="106">
        <v>642404.69999999995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5">
        <v>642404.69999999995</v>
      </c>
      <c r="AL54" s="86">
        <v>0</v>
      </c>
      <c r="AM54" s="102" t="str">
        <f>"" &amp; C54</f>
        <v>00010606033100000110</v>
      </c>
      <c r="AN54" s="103"/>
    </row>
    <row r="55" spans="1:40" s="104" customFormat="1" ht="29.25">
      <c r="A55" s="153" t="s">
        <v>597</v>
      </c>
      <c r="B55" s="100" t="s">
        <v>14</v>
      </c>
      <c r="C55" s="215" t="s">
        <v>598</v>
      </c>
      <c r="D55" s="216"/>
      <c r="E55" s="216"/>
      <c r="F55" s="217"/>
      <c r="G55" s="106">
        <v>18869000</v>
      </c>
      <c r="H55" s="101">
        <v>0</v>
      </c>
      <c r="I55" s="106">
        <v>18869000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18869000</v>
      </c>
      <c r="R55" s="84">
        <v>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39" t="str">
        <f t="shared" si="2"/>
        <v>00010606033130000110</v>
      </c>
      <c r="W55" s="240"/>
      <c r="X55" s="240"/>
      <c r="Y55" s="241"/>
      <c r="Z55" s="106">
        <v>10918727.369999999</v>
      </c>
      <c r="AA55" s="101">
        <v>0</v>
      </c>
      <c r="AB55" s="106">
        <v>10918727.369999999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10918727.369999999</v>
      </c>
      <c r="AK55" s="85">
        <v>0</v>
      </c>
      <c r="AL55" s="86">
        <v>0</v>
      </c>
      <c r="AM55" s="102" t="str">
        <f>"" &amp; C55</f>
        <v>00010606033130000110</v>
      </c>
      <c r="AN55" s="103"/>
    </row>
    <row r="56" spans="1:40" s="104" customFormat="1" ht="11.25">
      <c r="A56" s="154" t="s">
        <v>599</v>
      </c>
      <c r="B56" s="105" t="s">
        <v>14</v>
      </c>
      <c r="C56" s="232" t="s">
        <v>600</v>
      </c>
      <c r="D56" s="232"/>
      <c r="E56" s="232"/>
      <c r="F56" s="232"/>
      <c r="G56" s="106">
        <v>20044000</v>
      </c>
      <c r="H56" s="106">
        <v>0</v>
      </c>
      <c r="I56" s="106">
        <v>20044000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10927000</v>
      </c>
      <c r="R56" s="106">
        <v>9117000</v>
      </c>
      <c r="S56" s="106">
        <v>0</v>
      </c>
      <c r="T56" s="109" t="str">
        <f t="shared" si="0"/>
        <v>Земельный налог с физических лиц</v>
      </c>
      <c r="U56" s="105" t="str">
        <f t="shared" si="1"/>
        <v>010</v>
      </c>
      <c r="V56" s="232" t="str">
        <f t="shared" si="2"/>
        <v>00010606040000000110</v>
      </c>
      <c r="W56" s="232"/>
      <c r="X56" s="232"/>
      <c r="Y56" s="232"/>
      <c r="Z56" s="106">
        <v>2848765.83</v>
      </c>
      <c r="AA56" s="106">
        <v>0</v>
      </c>
      <c r="AB56" s="106">
        <v>2848765.83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1704479.67</v>
      </c>
      <c r="AK56" s="126">
        <v>1144286.1599999999</v>
      </c>
      <c r="AL56" s="107">
        <v>0</v>
      </c>
      <c r="AM56" s="108" t="str">
        <f>"" &amp; C56</f>
        <v>00010606040000000110</v>
      </c>
      <c r="AN56" s="103"/>
    </row>
    <row r="57" spans="1:40" s="104" customFormat="1" ht="29.25">
      <c r="A57" s="153" t="s">
        <v>601</v>
      </c>
      <c r="B57" s="100" t="s">
        <v>14</v>
      </c>
      <c r="C57" s="215" t="s">
        <v>602</v>
      </c>
      <c r="D57" s="216"/>
      <c r="E57" s="216"/>
      <c r="F57" s="217"/>
      <c r="G57" s="106">
        <v>9117000</v>
      </c>
      <c r="H57" s="101">
        <v>0</v>
      </c>
      <c r="I57" s="106">
        <v>9117000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9117000</v>
      </c>
      <c r="S57" s="84">
        <v>0</v>
      </c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39" t="str">
        <f t="shared" si="2"/>
        <v>00010606043100000110</v>
      </c>
      <c r="W57" s="240"/>
      <c r="X57" s="240"/>
      <c r="Y57" s="241"/>
      <c r="Z57" s="106">
        <v>1144286.1599999999</v>
      </c>
      <c r="AA57" s="101">
        <v>0</v>
      </c>
      <c r="AB57" s="106">
        <v>1144286.1599999999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85">
        <v>1144286.1599999999</v>
      </c>
      <c r="AL57" s="86">
        <v>0</v>
      </c>
      <c r="AM57" s="102" t="str">
        <f>"" &amp; C57</f>
        <v>00010606043100000110</v>
      </c>
      <c r="AN57" s="103"/>
    </row>
    <row r="58" spans="1:40" s="104" customFormat="1" ht="29.25">
      <c r="A58" s="153" t="s">
        <v>603</v>
      </c>
      <c r="B58" s="100" t="s">
        <v>14</v>
      </c>
      <c r="C58" s="215" t="s">
        <v>604</v>
      </c>
      <c r="D58" s="216"/>
      <c r="E58" s="216"/>
      <c r="F58" s="217"/>
      <c r="G58" s="106">
        <v>10927000</v>
      </c>
      <c r="H58" s="101">
        <v>0</v>
      </c>
      <c r="I58" s="106">
        <v>10927000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10927000</v>
      </c>
      <c r="R58" s="84">
        <v>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39" t="str">
        <f t="shared" si="2"/>
        <v>00010606043130000110</v>
      </c>
      <c r="W58" s="240"/>
      <c r="X58" s="240"/>
      <c r="Y58" s="241"/>
      <c r="Z58" s="106">
        <v>1704479.67</v>
      </c>
      <c r="AA58" s="101">
        <v>0</v>
      </c>
      <c r="AB58" s="106">
        <v>1704479.67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1704479.67</v>
      </c>
      <c r="AK58" s="85">
        <v>0</v>
      </c>
      <c r="AL58" s="86">
        <v>0</v>
      </c>
      <c r="AM58" s="102" t="str">
        <f>"" &amp; C58</f>
        <v>00010606043130000110</v>
      </c>
      <c r="AN58" s="103"/>
    </row>
    <row r="59" spans="1:40" s="104" customFormat="1" ht="11.25">
      <c r="A59" s="154" t="s">
        <v>605</v>
      </c>
      <c r="B59" s="105" t="s">
        <v>14</v>
      </c>
      <c r="C59" s="232" t="s">
        <v>606</v>
      </c>
      <c r="D59" s="232"/>
      <c r="E59" s="232"/>
      <c r="F59" s="232"/>
      <c r="G59" s="106">
        <v>7300800</v>
      </c>
      <c r="H59" s="106">
        <v>0</v>
      </c>
      <c r="I59" s="106">
        <v>7300800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7234000</v>
      </c>
      <c r="Q59" s="106">
        <v>29000</v>
      </c>
      <c r="R59" s="106">
        <v>37800</v>
      </c>
      <c r="S59" s="106">
        <v>0</v>
      </c>
      <c r="T59" s="109" t="str">
        <f t="shared" si="0"/>
        <v>ГОСУДАРСТВЕННАЯ ПОШЛИНА</v>
      </c>
      <c r="U59" s="105" t="str">
        <f t="shared" si="1"/>
        <v>010</v>
      </c>
      <c r="V59" s="232" t="str">
        <f t="shared" si="2"/>
        <v>00010800000000000000</v>
      </c>
      <c r="W59" s="232"/>
      <c r="X59" s="232"/>
      <c r="Y59" s="232"/>
      <c r="Z59" s="106">
        <v>5015274.8899999997</v>
      </c>
      <c r="AA59" s="106">
        <v>0</v>
      </c>
      <c r="AB59" s="106">
        <v>5015274.8899999997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4983659.8899999997</v>
      </c>
      <c r="AJ59" s="106">
        <v>19200</v>
      </c>
      <c r="AK59" s="126">
        <v>12415</v>
      </c>
      <c r="AL59" s="107">
        <v>0</v>
      </c>
      <c r="AM59" s="108" t="str">
        <f>"" &amp; C59</f>
        <v>00010800000000000000</v>
      </c>
      <c r="AN59" s="103"/>
    </row>
    <row r="60" spans="1:40" s="104" customFormat="1" ht="29.25">
      <c r="A60" s="154" t="s">
        <v>607</v>
      </c>
      <c r="B60" s="105" t="s">
        <v>14</v>
      </c>
      <c r="C60" s="232" t="s">
        <v>608</v>
      </c>
      <c r="D60" s="232"/>
      <c r="E60" s="232"/>
      <c r="F60" s="232"/>
      <c r="G60" s="106">
        <v>7184000</v>
      </c>
      <c r="H60" s="106">
        <v>0</v>
      </c>
      <c r="I60" s="106">
        <v>7184000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7184000</v>
      </c>
      <c r="Q60" s="106">
        <v>0</v>
      </c>
      <c r="R60" s="106">
        <v>0</v>
      </c>
      <c r="S60" s="106">
        <v>0</v>
      </c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32" t="str">
        <f t="shared" si="2"/>
        <v>00010803000010000110</v>
      </c>
      <c r="W60" s="232"/>
      <c r="X60" s="232"/>
      <c r="Y60" s="232"/>
      <c r="Z60" s="106">
        <v>4968659.8899999997</v>
      </c>
      <c r="AA60" s="106">
        <v>0</v>
      </c>
      <c r="AB60" s="106">
        <v>4968659.8899999997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4968659.8899999997</v>
      </c>
      <c r="AJ60" s="106">
        <v>0</v>
      </c>
      <c r="AK60" s="126">
        <v>0</v>
      </c>
      <c r="AL60" s="107">
        <v>0</v>
      </c>
      <c r="AM60" s="108" t="str">
        <f>"" &amp; C60</f>
        <v>00010803000010000110</v>
      </c>
      <c r="AN60" s="103"/>
    </row>
    <row r="61" spans="1:40" s="104" customFormat="1" ht="39">
      <c r="A61" s="153" t="s">
        <v>609</v>
      </c>
      <c r="B61" s="100" t="s">
        <v>14</v>
      </c>
      <c r="C61" s="215" t="s">
        <v>610</v>
      </c>
      <c r="D61" s="216"/>
      <c r="E61" s="216"/>
      <c r="F61" s="217"/>
      <c r="G61" s="106">
        <v>7184000</v>
      </c>
      <c r="H61" s="101">
        <v>0</v>
      </c>
      <c r="I61" s="106">
        <v>7184000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7184000</v>
      </c>
      <c r="Q61" s="84">
        <v>0</v>
      </c>
      <c r="R61" s="84">
        <v>0</v>
      </c>
      <c r="S61" s="84">
        <v>0</v>
      </c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39" t="str">
        <f t="shared" si="2"/>
        <v>00010803010010000110</v>
      </c>
      <c r="W61" s="240"/>
      <c r="X61" s="240"/>
      <c r="Y61" s="241"/>
      <c r="Z61" s="106">
        <v>4968659.8899999997</v>
      </c>
      <c r="AA61" s="101">
        <v>0</v>
      </c>
      <c r="AB61" s="106">
        <v>4968659.8899999997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4968659.8899999997</v>
      </c>
      <c r="AJ61" s="84">
        <v>0</v>
      </c>
      <c r="AK61" s="85">
        <v>0</v>
      </c>
      <c r="AL61" s="86">
        <v>0</v>
      </c>
      <c r="AM61" s="102" t="str">
        <f>"" &amp; C61</f>
        <v>00010803010010000110</v>
      </c>
      <c r="AN61" s="103"/>
    </row>
    <row r="62" spans="1:40" s="104" customFormat="1" ht="39">
      <c r="A62" s="154" t="s">
        <v>611</v>
      </c>
      <c r="B62" s="105" t="s">
        <v>14</v>
      </c>
      <c r="C62" s="232" t="s">
        <v>612</v>
      </c>
      <c r="D62" s="232"/>
      <c r="E62" s="232"/>
      <c r="F62" s="232"/>
      <c r="G62" s="106">
        <v>37800</v>
      </c>
      <c r="H62" s="106">
        <v>0</v>
      </c>
      <c r="I62" s="106">
        <v>37800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37800</v>
      </c>
      <c r="S62" s="106">
        <v>0</v>
      </c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32" t="str">
        <f t="shared" si="2"/>
        <v>00010804000010000110</v>
      </c>
      <c r="W62" s="232"/>
      <c r="X62" s="232"/>
      <c r="Y62" s="232"/>
      <c r="Z62" s="106">
        <v>12415</v>
      </c>
      <c r="AA62" s="106">
        <v>0</v>
      </c>
      <c r="AB62" s="106">
        <v>12415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26">
        <v>12415</v>
      </c>
      <c r="AL62" s="107">
        <v>0</v>
      </c>
      <c r="AM62" s="108" t="str">
        <f>"" &amp; C62</f>
        <v>00010804000010000110</v>
      </c>
      <c r="AN62" s="103"/>
    </row>
    <row r="63" spans="1:40" s="104" customFormat="1" ht="58.5">
      <c r="A63" s="153" t="s">
        <v>613</v>
      </c>
      <c r="B63" s="100" t="s">
        <v>14</v>
      </c>
      <c r="C63" s="215" t="s">
        <v>614</v>
      </c>
      <c r="D63" s="216"/>
      <c r="E63" s="216"/>
      <c r="F63" s="217"/>
      <c r="G63" s="106">
        <v>37800</v>
      </c>
      <c r="H63" s="101">
        <v>0</v>
      </c>
      <c r="I63" s="106">
        <v>37800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37800</v>
      </c>
      <c r="S63" s="84">
        <v>0</v>
      </c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39" t="str">
        <f t="shared" si="2"/>
        <v>00010804020010000110</v>
      </c>
      <c r="W63" s="240"/>
      <c r="X63" s="240"/>
      <c r="Y63" s="241"/>
      <c r="Z63" s="106">
        <v>12415</v>
      </c>
      <c r="AA63" s="101">
        <v>0</v>
      </c>
      <c r="AB63" s="106">
        <v>12415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5">
        <v>12415</v>
      </c>
      <c r="AL63" s="86">
        <v>0</v>
      </c>
      <c r="AM63" s="102" t="str">
        <f>"" &amp; C63</f>
        <v>00010804020010000110</v>
      </c>
      <c r="AN63" s="103"/>
    </row>
    <row r="64" spans="1:40" s="104" customFormat="1" ht="29.25">
      <c r="A64" s="154" t="s">
        <v>615</v>
      </c>
      <c r="B64" s="105" t="s">
        <v>14</v>
      </c>
      <c r="C64" s="232" t="s">
        <v>616</v>
      </c>
      <c r="D64" s="232"/>
      <c r="E64" s="232"/>
      <c r="F64" s="232"/>
      <c r="G64" s="106">
        <v>79000</v>
      </c>
      <c r="H64" s="106">
        <v>0</v>
      </c>
      <c r="I64" s="106">
        <v>79000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50000</v>
      </c>
      <c r="Q64" s="106">
        <v>29000</v>
      </c>
      <c r="R64" s="106">
        <v>0</v>
      </c>
      <c r="S64" s="106">
        <v>0</v>
      </c>
      <c r="T64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105" t="str">
        <f t="shared" si="1"/>
        <v>010</v>
      </c>
      <c r="V64" s="232" t="str">
        <f t="shared" si="2"/>
        <v>00010807000010000110</v>
      </c>
      <c r="W64" s="232"/>
      <c r="X64" s="232"/>
      <c r="Y64" s="232"/>
      <c r="Z64" s="106">
        <v>34200</v>
      </c>
      <c r="AA64" s="106">
        <v>0</v>
      </c>
      <c r="AB64" s="106">
        <v>34200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15000</v>
      </c>
      <c r="AJ64" s="106">
        <v>19200</v>
      </c>
      <c r="AK64" s="126">
        <v>0</v>
      </c>
      <c r="AL64" s="107">
        <v>0</v>
      </c>
      <c r="AM64" s="108" t="str">
        <f>"" &amp; C64</f>
        <v>00010807000010000110</v>
      </c>
      <c r="AN64" s="103"/>
    </row>
    <row r="65" spans="1:40" s="104" customFormat="1" ht="19.5">
      <c r="A65" s="153" t="s">
        <v>617</v>
      </c>
      <c r="B65" s="100" t="s">
        <v>14</v>
      </c>
      <c r="C65" s="215" t="s">
        <v>618</v>
      </c>
      <c r="D65" s="216"/>
      <c r="E65" s="216"/>
      <c r="F65" s="217"/>
      <c r="G65" s="106">
        <v>50000</v>
      </c>
      <c r="H65" s="101">
        <v>0</v>
      </c>
      <c r="I65" s="106">
        <v>50000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50000</v>
      </c>
      <c r="Q65" s="84">
        <v>0</v>
      </c>
      <c r="R65" s="84">
        <v>0</v>
      </c>
      <c r="S65" s="84">
        <v>0</v>
      </c>
      <c r="T65" s="143" t="str">
        <f t="shared" si="0"/>
        <v>Государственная пошлина за выдачу разрешения на установку рекламной конструкции</v>
      </c>
      <c r="U65" s="151" t="str">
        <f t="shared" si="1"/>
        <v>010</v>
      </c>
      <c r="V65" s="239" t="str">
        <f t="shared" si="2"/>
        <v>00010807150010000110</v>
      </c>
      <c r="W65" s="240"/>
      <c r="X65" s="240"/>
      <c r="Y65" s="241"/>
      <c r="Z65" s="106">
        <v>15000</v>
      </c>
      <c r="AA65" s="101">
        <v>0</v>
      </c>
      <c r="AB65" s="106">
        <v>15000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15000</v>
      </c>
      <c r="AJ65" s="84">
        <v>0</v>
      </c>
      <c r="AK65" s="85">
        <v>0</v>
      </c>
      <c r="AL65" s="86">
        <v>0</v>
      </c>
      <c r="AM65" s="102" t="str">
        <f>"" &amp; C65</f>
        <v>00010807150010000110</v>
      </c>
      <c r="AN65" s="103"/>
    </row>
    <row r="66" spans="1:40" s="104" customFormat="1" ht="48.75">
      <c r="A66" s="154" t="s">
        <v>619</v>
      </c>
      <c r="B66" s="105" t="s">
        <v>14</v>
      </c>
      <c r="C66" s="232" t="s">
        <v>620</v>
      </c>
      <c r="D66" s="232"/>
      <c r="E66" s="232"/>
      <c r="F66" s="232"/>
      <c r="G66" s="106">
        <v>29000</v>
      </c>
      <c r="H66" s="106">
        <v>0</v>
      </c>
      <c r="I66" s="106">
        <v>29000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29000</v>
      </c>
      <c r="R66" s="106">
        <v>0</v>
      </c>
      <c r="S66" s="106">
        <v>0</v>
      </c>
      <c r="T66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6" s="105" t="str">
        <f t="shared" si="1"/>
        <v>010</v>
      </c>
      <c r="V66" s="232" t="str">
        <f t="shared" si="2"/>
        <v>00010807170010000110</v>
      </c>
      <c r="W66" s="232"/>
      <c r="X66" s="232"/>
      <c r="Y66" s="232"/>
      <c r="Z66" s="106">
        <v>19200</v>
      </c>
      <c r="AA66" s="106">
        <v>0</v>
      </c>
      <c r="AB66" s="106">
        <v>19200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19200</v>
      </c>
      <c r="AK66" s="126">
        <v>0</v>
      </c>
      <c r="AL66" s="107">
        <v>0</v>
      </c>
      <c r="AM66" s="108" t="str">
        <f>"" &amp; C66</f>
        <v>00010807170010000110</v>
      </c>
      <c r="AN66" s="103"/>
    </row>
    <row r="67" spans="1:40" s="104" customFormat="1" ht="58.5">
      <c r="A67" s="153" t="s">
        <v>621</v>
      </c>
      <c r="B67" s="100" t="s">
        <v>14</v>
      </c>
      <c r="C67" s="215" t="s">
        <v>622</v>
      </c>
      <c r="D67" s="216"/>
      <c r="E67" s="216"/>
      <c r="F67" s="217"/>
      <c r="G67" s="106">
        <v>29000</v>
      </c>
      <c r="H67" s="101">
        <v>0</v>
      </c>
      <c r="I67" s="106">
        <v>29000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29000</v>
      </c>
      <c r="R67" s="84">
        <v>0</v>
      </c>
      <c r="S67" s="84">
        <v>0</v>
      </c>
      <c r="T67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7" s="151" t="str">
        <f t="shared" si="1"/>
        <v>010</v>
      </c>
      <c r="V67" s="239" t="str">
        <f t="shared" si="2"/>
        <v>00010807175010000110</v>
      </c>
      <c r="W67" s="240"/>
      <c r="X67" s="240"/>
      <c r="Y67" s="241"/>
      <c r="Z67" s="106">
        <v>19200</v>
      </c>
      <c r="AA67" s="101">
        <v>0</v>
      </c>
      <c r="AB67" s="106">
        <v>19200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84">
        <v>19200</v>
      </c>
      <c r="AK67" s="85">
        <v>0</v>
      </c>
      <c r="AL67" s="86">
        <v>0</v>
      </c>
      <c r="AM67" s="102" t="str">
        <f>"" &amp; C67</f>
        <v>00010807175010000110</v>
      </c>
      <c r="AN67" s="103"/>
    </row>
    <row r="68" spans="1:40" s="104" customFormat="1" ht="29.25">
      <c r="A68" s="154" t="s">
        <v>623</v>
      </c>
      <c r="B68" s="105" t="s">
        <v>14</v>
      </c>
      <c r="C68" s="232" t="s">
        <v>624</v>
      </c>
      <c r="D68" s="232"/>
      <c r="E68" s="232"/>
      <c r="F68" s="232"/>
      <c r="G68" s="106">
        <v>0</v>
      </c>
      <c r="H68" s="106"/>
      <c r="I68" s="106">
        <v>0</v>
      </c>
      <c r="J68" s="106"/>
      <c r="K68" s="106"/>
      <c r="L68" s="106"/>
      <c r="M68" s="106"/>
      <c r="N68" s="106"/>
      <c r="O68" s="106"/>
      <c r="P68" s="106">
        <v>0</v>
      </c>
      <c r="Q68" s="106">
        <v>0</v>
      </c>
      <c r="R68" s="106">
        <v>0</v>
      </c>
      <c r="S68" s="106"/>
      <c r="T68" s="109" t="str">
        <f t="shared" si="0"/>
        <v>ЗАДОЛЖЕННОСТЬ И ПЕРЕРАСЧЕТЫ ПО ОТМЕНЕННЫМ НАЛОГАМ, СБОРАМ И ИНЫМ ОБЯЗАТЕЛЬНЫМ ПЛАТЕЖАМ</v>
      </c>
      <c r="U68" s="105" t="str">
        <f t="shared" si="1"/>
        <v>010</v>
      </c>
      <c r="V68" s="232" t="str">
        <f t="shared" si="2"/>
        <v>00010900000000000000</v>
      </c>
      <c r="W68" s="232"/>
      <c r="X68" s="232"/>
      <c r="Y68" s="232"/>
      <c r="Z68" s="106">
        <v>191.61</v>
      </c>
      <c r="AA68" s="106"/>
      <c r="AB68" s="106">
        <v>191.61</v>
      </c>
      <c r="AC68" s="106"/>
      <c r="AD68" s="106"/>
      <c r="AE68" s="106"/>
      <c r="AF68" s="106"/>
      <c r="AG68" s="106"/>
      <c r="AH68" s="106"/>
      <c r="AI68" s="106">
        <v>191.61</v>
      </c>
      <c r="AJ68" s="106"/>
      <c r="AK68" s="126"/>
      <c r="AL68" s="107"/>
      <c r="AM68" s="108" t="str">
        <f>"" &amp; C68</f>
        <v>00010900000000000000</v>
      </c>
      <c r="AN68" s="103"/>
    </row>
    <row r="69" spans="1:40" s="104" customFormat="1" ht="19.5">
      <c r="A69" s="154" t="s">
        <v>625</v>
      </c>
      <c r="B69" s="105" t="s">
        <v>14</v>
      </c>
      <c r="C69" s="232" t="s">
        <v>626</v>
      </c>
      <c r="D69" s="232"/>
      <c r="E69" s="232"/>
      <c r="F69" s="232"/>
      <c r="G69" s="106">
        <v>0</v>
      </c>
      <c r="H69" s="106"/>
      <c r="I69" s="106">
        <v>0</v>
      </c>
      <c r="J69" s="106"/>
      <c r="K69" s="106"/>
      <c r="L69" s="106"/>
      <c r="M69" s="106"/>
      <c r="N69" s="106"/>
      <c r="O69" s="106"/>
      <c r="P69" s="106">
        <v>0</v>
      </c>
      <c r="Q69" s="106">
        <v>0</v>
      </c>
      <c r="R69" s="106">
        <v>0</v>
      </c>
      <c r="S69" s="106"/>
      <c r="T69" s="109" t="str">
        <f t="shared" si="0"/>
        <v>Прочие налоги и сборы (по отмененным налогам и сборам субъектов Российской Федерации)</v>
      </c>
      <c r="U69" s="105" t="str">
        <f t="shared" si="1"/>
        <v>010</v>
      </c>
      <c r="V69" s="232" t="str">
        <f t="shared" si="2"/>
        <v>00010906000020000110</v>
      </c>
      <c r="W69" s="232"/>
      <c r="X69" s="232"/>
      <c r="Y69" s="232"/>
      <c r="Z69" s="106">
        <v>118.61</v>
      </c>
      <c r="AA69" s="106"/>
      <c r="AB69" s="106">
        <v>118.61</v>
      </c>
      <c r="AC69" s="106"/>
      <c r="AD69" s="106"/>
      <c r="AE69" s="106"/>
      <c r="AF69" s="106"/>
      <c r="AG69" s="106"/>
      <c r="AH69" s="106"/>
      <c r="AI69" s="106">
        <v>118.61</v>
      </c>
      <c r="AJ69" s="106"/>
      <c r="AK69" s="126"/>
      <c r="AL69" s="107"/>
      <c r="AM69" s="108" t="str">
        <f>"" &amp; C69</f>
        <v>00010906000020000110</v>
      </c>
      <c r="AN69" s="103"/>
    </row>
    <row r="70" spans="1:40" s="104" customFormat="1" ht="11.25">
      <c r="A70" s="153" t="s">
        <v>627</v>
      </c>
      <c r="B70" s="100" t="s">
        <v>14</v>
      </c>
      <c r="C70" s="215" t="s">
        <v>628</v>
      </c>
      <c r="D70" s="216"/>
      <c r="E70" s="216"/>
      <c r="F70" s="217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>
        <v>0</v>
      </c>
      <c r="Q70" s="84">
        <v>0</v>
      </c>
      <c r="R70" s="84">
        <v>0</v>
      </c>
      <c r="S70" s="84"/>
      <c r="T70" s="143" t="str">
        <f t="shared" si="0"/>
        <v>Налог с продаж</v>
      </c>
      <c r="U70" s="151" t="str">
        <f t="shared" si="1"/>
        <v>010</v>
      </c>
      <c r="V70" s="239" t="str">
        <f t="shared" si="2"/>
        <v>00010906010020000110</v>
      </c>
      <c r="W70" s="240"/>
      <c r="X70" s="240"/>
      <c r="Y70" s="241"/>
      <c r="Z70" s="106">
        <v>118.61</v>
      </c>
      <c r="AA70" s="101"/>
      <c r="AB70" s="106">
        <v>118.61</v>
      </c>
      <c r="AC70" s="101"/>
      <c r="AD70" s="84"/>
      <c r="AE70" s="84"/>
      <c r="AF70" s="84"/>
      <c r="AG70" s="84"/>
      <c r="AH70" s="84"/>
      <c r="AI70" s="84">
        <v>118.61</v>
      </c>
      <c r="AJ70" s="84"/>
      <c r="AK70" s="85"/>
      <c r="AL70" s="86"/>
      <c r="AM70" s="102" t="str">
        <f>"" &amp; C70</f>
        <v>00010906010020000110</v>
      </c>
      <c r="AN70" s="103"/>
    </row>
    <row r="71" spans="1:40" s="104" customFormat="1" ht="19.5">
      <c r="A71" s="154" t="s">
        <v>629</v>
      </c>
      <c r="B71" s="105" t="s">
        <v>14</v>
      </c>
      <c r="C71" s="232" t="s">
        <v>630</v>
      </c>
      <c r="D71" s="232"/>
      <c r="E71" s="232"/>
      <c r="F71" s="232"/>
      <c r="G71" s="106">
        <v>0</v>
      </c>
      <c r="H71" s="106"/>
      <c r="I71" s="106">
        <v>0</v>
      </c>
      <c r="J71" s="106"/>
      <c r="K71" s="106"/>
      <c r="L71" s="106"/>
      <c r="M71" s="106"/>
      <c r="N71" s="106"/>
      <c r="O71" s="106"/>
      <c r="P71" s="106">
        <v>0</v>
      </c>
      <c r="Q71" s="106">
        <v>0</v>
      </c>
      <c r="R71" s="106">
        <v>0</v>
      </c>
      <c r="S71" s="106"/>
      <c r="T71" s="109" t="str">
        <f t="shared" si="0"/>
        <v>Прочие налоги и сборы (по отмененным местным налогам и сборам)</v>
      </c>
      <c r="U71" s="105" t="str">
        <f t="shared" si="1"/>
        <v>010</v>
      </c>
      <c r="V71" s="232" t="str">
        <f t="shared" si="2"/>
        <v>00010907000000000110</v>
      </c>
      <c r="W71" s="232"/>
      <c r="X71" s="232"/>
      <c r="Y71" s="232"/>
      <c r="Z71" s="106">
        <v>73</v>
      </c>
      <c r="AA71" s="106"/>
      <c r="AB71" s="106">
        <v>73</v>
      </c>
      <c r="AC71" s="106"/>
      <c r="AD71" s="106"/>
      <c r="AE71" s="106"/>
      <c r="AF71" s="106"/>
      <c r="AG71" s="106"/>
      <c r="AH71" s="106"/>
      <c r="AI71" s="106">
        <v>73</v>
      </c>
      <c r="AJ71" s="106"/>
      <c r="AK71" s="126"/>
      <c r="AL71" s="107"/>
      <c r="AM71" s="108" t="str">
        <f>"" &amp; C71</f>
        <v>00010907000000000110</v>
      </c>
      <c r="AN71" s="103"/>
    </row>
    <row r="72" spans="1:40" s="104" customFormat="1" ht="39">
      <c r="A72" s="154" t="s">
        <v>631</v>
      </c>
      <c r="B72" s="105" t="s">
        <v>14</v>
      </c>
      <c r="C72" s="232" t="s">
        <v>632</v>
      </c>
      <c r="D72" s="232"/>
      <c r="E72" s="232"/>
      <c r="F72" s="232"/>
      <c r="G72" s="106">
        <v>0</v>
      </c>
      <c r="H72" s="106"/>
      <c r="I72" s="106">
        <v>0</v>
      </c>
      <c r="J72" s="106"/>
      <c r="K72" s="106"/>
      <c r="L72" s="106"/>
      <c r="M72" s="106"/>
      <c r="N72" s="106"/>
      <c r="O72" s="106"/>
      <c r="P72" s="106">
        <v>0</v>
      </c>
      <c r="Q72" s="106">
        <v>0</v>
      </c>
      <c r="R72" s="106">
        <v>0</v>
      </c>
      <c r="S72" s="106"/>
      <c r="T72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72" s="105" t="str">
        <f t="shared" si="1"/>
        <v>010</v>
      </c>
      <c r="V72" s="232" t="str">
        <f t="shared" si="2"/>
        <v>00010907030000000110</v>
      </c>
      <c r="W72" s="232"/>
      <c r="X72" s="232"/>
      <c r="Y72" s="232"/>
      <c r="Z72" s="106">
        <v>73</v>
      </c>
      <c r="AA72" s="106"/>
      <c r="AB72" s="106">
        <v>73</v>
      </c>
      <c r="AC72" s="106"/>
      <c r="AD72" s="106"/>
      <c r="AE72" s="106"/>
      <c r="AF72" s="106"/>
      <c r="AG72" s="106"/>
      <c r="AH72" s="106"/>
      <c r="AI72" s="106">
        <v>73</v>
      </c>
      <c r="AJ72" s="106"/>
      <c r="AK72" s="126"/>
      <c r="AL72" s="107"/>
      <c r="AM72" s="108" t="str">
        <f>"" &amp; C72</f>
        <v>00010907030000000110</v>
      </c>
      <c r="AN72" s="103"/>
    </row>
    <row r="73" spans="1:40" s="104" customFormat="1" ht="48.75">
      <c r="A73" s="153" t="s">
        <v>633</v>
      </c>
      <c r="B73" s="100" t="s">
        <v>14</v>
      </c>
      <c r="C73" s="215" t="s">
        <v>634</v>
      </c>
      <c r="D73" s="216"/>
      <c r="E73" s="216"/>
      <c r="F73" s="217"/>
      <c r="G73" s="106">
        <v>0</v>
      </c>
      <c r="H73" s="101"/>
      <c r="I73" s="106">
        <v>0</v>
      </c>
      <c r="J73" s="101"/>
      <c r="K73" s="84"/>
      <c r="L73" s="84"/>
      <c r="M73" s="84"/>
      <c r="N73" s="84"/>
      <c r="O73" s="84"/>
      <c r="P73" s="84">
        <v>0</v>
      </c>
      <c r="Q73" s="84">
        <v>0</v>
      </c>
      <c r="R73" s="84">
        <v>0</v>
      </c>
      <c r="S73" s="84"/>
      <c r="T73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73" s="151" t="str">
        <f t="shared" si="1"/>
        <v>010</v>
      </c>
      <c r="V73" s="239" t="str">
        <f t="shared" si="2"/>
        <v>00010907033050000110</v>
      </c>
      <c r="W73" s="240"/>
      <c r="X73" s="240"/>
      <c r="Y73" s="241"/>
      <c r="Z73" s="106">
        <v>73</v>
      </c>
      <c r="AA73" s="101"/>
      <c r="AB73" s="106">
        <v>73</v>
      </c>
      <c r="AC73" s="101"/>
      <c r="AD73" s="84"/>
      <c r="AE73" s="84"/>
      <c r="AF73" s="84"/>
      <c r="AG73" s="84"/>
      <c r="AH73" s="84"/>
      <c r="AI73" s="84">
        <v>73</v>
      </c>
      <c r="AJ73" s="84"/>
      <c r="AK73" s="85"/>
      <c r="AL73" s="86"/>
      <c r="AM73" s="102" t="str">
        <f>"" &amp; C73</f>
        <v>00010907033050000110</v>
      </c>
      <c r="AN73" s="103"/>
    </row>
    <row r="74" spans="1:40" s="104" customFormat="1" ht="29.25">
      <c r="A74" s="154" t="s">
        <v>635</v>
      </c>
      <c r="B74" s="105" t="s">
        <v>14</v>
      </c>
      <c r="C74" s="232" t="s">
        <v>636</v>
      </c>
      <c r="D74" s="232"/>
      <c r="E74" s="232"/>
      <c r="F74" s="232"/>
      <c r="G74" s="106">
        <v>29265400</v>
      </c>
      <c r="H74" s="106">
        <v>0</v>
      </c>
      <c r="I74" s="106">
        <v>29265400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16003600</v>
      </c>
      <c r="Q74" s="106">
        <v>13140700</v>
      </c>
      <c r="R74" s="106">
        <v>121100</v>
      </c>
      <c r="S74" s="106">
        <v>0</v>
      </c>
      <c r="T74" s="109" t="str">
        <f t="shared" si="0"/>
        <v>ДОХОДЫ ОТ ИСПОЛЬЗОВАНИЯ ИМУЩЕСТВА, НАХОДЯЩЕГОСЯ В ГОСУДАРСТВЕННОЙ И МУНИЦИПАЛЬНОЙ СОБСТВЕННОСТИ</v>
      </c>
      <c r="U74" s="105" t="str">
        <f t="shared" si="1"/>
        <v>010</v>
      </c>
      <c r="V74" s="232" t="str">
        <f t="shared" si="2"/>
        <v>00011100000000000000</v>
      </c>
      <c r="W74" s="232"/>
      <c r="X74" s="232"/>
      <c r="Y74" s="232"/>
      <c r="Z74" s="106">
        <v>17594607.91</v>
      </c>
      <c r="AA74" s="106">
        <v>0</v>
      </c>
      <c r="AB74" s="106">
        <v>17594607.91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10700979.98</v>
      </c>
      <c r="AJ74" s="106">
        <v>6802652.3799999999</v>
      </c>
      <c r="AK74" s="126">
        <v>90975.55</v>
      </c>
      <c r="AL74" s="107">
        <v>0</v>
      </c>
      <c r="AM74" s="108" t="str">
        <f>"" &amp; C74</f>
        <v>00011100000000000000</v>
      </c>
      <c r="AN74" s="103"/>
    </row>
    <row r="75" spans="1:40" s="104" customFormat="1" ht="19.5">
      <c r="A75" s="154" t="s">
        <v>637</v>
      </c>
      <c r="B75" s="105" t="s">
        <v>14</v>
      </c>
      <c r="C75" s="232" t="s">
        <v>638</v>
      </c>
      <c r="D75" s="232"/>
      <c r="E75" s="232"/>
      <c r="F75" s="232"/>
      <c r="G75" s="106">
        <v>300</v>
      </c>
      <c r="H75" s="106">
        <v>0</v>
      </c>
      <c r="I75" s="106">
        <v>300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</v>
      </c>
      <c r="Q75" s="106">
        <v>0</v>
      </c>
      <c r="R75" s="106">
        <v>0</v>
      </c>
      <c r="S75" s="106">
        <v>0</v>
      </c>
      <c r="T75" s="109" t="str">
        <f t="shared" si="0"/>
        <v>Проценты, полученные от предоставления бюджетных кредитов внутри страны</v>
      </c>
      <c r="U75" s="105" t="str">
        <f t="shared" si="1"/>
        <v>010</v>
      </c>
      <c r="V75" s="232" t="str">
        <f t="shared" si="2"/>
        <v>00011103000000000120</v>
      </c>
      <c r="W75" s="232"/>
      <c r="X75" s="232"/>
      <c r="Y75" s="232"/>
      <c r="Z75" s="106">
        <v>285.12</v>
      </c>
      <c r="AA75" s="106">
        <v>0</v>
      </c>
      <c r="AB75" s="106">
        <v>285.12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285.12</v>
      </c>
      <c r="AJ75" s="106">
        <v>0</v>
      </c>
      <c r="AK75" s="126">
        <v>0</v>
      </c>
      <c r="AL75" s="107">
        <v>0</v>
      </c>
      <c r="AM75" s="108" t="str">
        <f>"" &amp; C75</f>
        <v>00011103000000000120</v>
      </c>
      <c r="AN75" s="103"/>
    </row>
    <row r="76" spans="1:40" s="104" customFormat="1" ht="29.25">
      <c r="A76" s="153" t="s">
        <v>639</v>
      </c>
      <c r="B76" s="100" t="s">
        <v>14</v>
      </c>
      <c r="C76" s="215" t="s">
        <v>640</v>
      </c>
      <c r="D76" s="216"/>
      <c r="E76" s="216"/>
      <c r="F76" s="217"/>
      <c r="G76" s="106">
        <v>300</v>
      </c>
      <c r="H76" s="101">
        <v>0</v>
      </c>
      <c r="I76" s="106">
        <v>300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300</v>
      </c>
      <c r="Q76" s="84">
        <v>0</v>
      </c>
      <c r="R76" s="84">
        <v>0</v>
      </c>
      <c r="S76" s="84">
        <v>0</v>
      </c>
      <c r="T76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6" s="151" t="str">
        <f t="shared" si="1"/>
        <v>010</v>
      </c>
      <c r="V76" s="239" t="str">
        <f t="shared" si="2"/>
        <v>00011103050050000120</v>
      </c>
      <c r="W76" s="240"/>
      <c r="X76" s="240"/>
      <c r="Y76" s="241"/>
      <c r="Z76" s="106">
        <v>285.12</v>
      </c>
      <c r="AA76" s="101">
        <v>0</v>
      </c>
      <c r="AB76" s="106">
        <v>285.12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285.12</v>
      </c>
      <c r="AJ76" s="84">
        <v>0</v>
      </c>
      <c r="AK76" s="85">
        <v>0</v>
      </c>
      <c r="AL76" s="86">
        <v>0</v>
      </c>
      <c r="AM76" s="102" t="str">
        <f>"" &amp; C76</f>
        <v>00011103050050000120</v>
      </c>
      <c r="AN76" s="103"/>
    </row>
    <row r="77" spans="1:40" s="104" customFormat="1" ht="68.25">
      <c r="A77" s="154" t="s">
        <v>641</v>
      </c>
      <c r="B77" s="105" t="s">
        <v>14</v>
      </c>
      <c r="C77" s="232" t="s">
        <v>642</v>
      </c>
      <c r="D77" s="232"/>
      <c r="E77" s="232"/>
      <c r="F77" s="232"/>
      <c r="G77" s="106">
        <v>24096100</v>
      </c>
      <c r="H77" s="106">
        <v>0</v>
      </c>
      <c r="I77" s="106">
        <v>24096100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14476600</v>
      </c>
      <c r="Q77" s="106">
        <v>9498400</v>
      </c>
      <c r="R77" s="106">
        <v>121100</v>
      </c>
      <c r="S77" s="106">
        <v>0</v>
      </c>
      <c r="T7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7" s="105" t="str">
        <f t="shared" si="1"/>
        <v>010</v>
      </c>
      <c r="V77" s="232" t="str">
        <f t="shared" si="2"/>
        <v>00011105000000000120</v>
      </c>
      <c r="W77" s="232"/>
      <c r="X77" s="232"/>
      <c r="Y77" s="232"/>
      <c r="Z77" s="106">
        <v>13616440.460000001</v>
      </c>
      <c r="AA77" s="106">
        <v>0</v>
      </c>
      <c r="AB77" s="106">
        <v>13616440.460000001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9319897.8399999999</v>
      </c>
      <c r="AJ77" s="106">
        <v>4205567.07</v>
      </c>
      <c r="AK77" s="126">
        <v>90975.55</v>
      </c>
      <c r="AL77" s="107">
        <v>0</v>
      </c>
      <c r="AM77" s="108" t="str">
        <f>"" &amp; C77</f>
        <v>00011105000000000120</v>
      </c>
      <c r="AN77" s="103"/>
    </row>
    <row r="78" spans="1:40" s="104" customFormat="1" ht="48.75">
      <c r="A78" s="154" t="s">
        <v>643</v>
      </c>
      <c r="B78" s="105" t="s">
        <v>14</v>
      </c>
      <c r="C78" s="232" t="s">
        <v>644</v>
      </c>
      <c r="D78" s="232"/>
      <c r="E78" s="232"/>
      <c r="F78" s="232"/>
      <c r="G78" s="106">
        <v>20550000</v>
      </c>
      <c r="H78" s="106">
        <v>0</v>
      </c>
      <c r="I78" s="106">
        <v>20550000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11600000</v>
      </c>
      <c r="Q78" s="106">
        <v>8950000</v>
      </c>
      <c r="R78" s="106">
        <v>0</v>
      </c>
      <c r="S78" s="106">
        <v>0</v>
      </c>
      <c r="T7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8" s="105" t="str">
        <f t="shared" si="1"/>
        <v>010</v>
      </c>
      <c r="V78" s="232" t="str">
        <f t="shared" si="2"/>
        <v>00011105010000000120</v>
      </c>
      <c r="W78" s="232"/>
      <c r="X78" s="232"/>
      <c r="Y78" s="232"/>
      <c r="Z78" s="106">
        <v>11313533.27</v>
      </c>
      <c r="AA78" s="106">
        <v>0</v>
      </c>
      <c r="AB78" s="106">
        <v>11313533.27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7351091.9900000002</v>
      </c>
      <c r="AJ78" s="106">
        <v>3962441.28</v>
      </c>
      <c r="AK78" s="126">
        <v>0</v>
      </c>
      <c r="AL78" s="107">
        <v>0</v>
      </c>
      <c r="AM78" s="108" t="str">
        <f>"" &amp; C78</f>
        <v>00011105010000000120</v>
      </c>
      <c r="AN78" s="103"/>
    </row>
    <row r="79" spans="1:40" s="104" customFormat="1" ht="68.25">
      <c r="A79" s="153" t="s">
        <v>645</v>
      </c>
      <c r="B79" s="100" t="s">
        <v>14</v>
      </c>
      <c r="C79" s="215" t="s">
        <v>646</v>
      </c>
      <c r="D79" s="216"/>
      <c r="E79" s="216"/>
      <c r="F79" s="217"/>
      <c r="G79" s="106">
        <v>3850000</v>
      </c>
      <c r="H79" s="101">
        <v>0</v>
      </c>
      <c r="I79" s="106">
        <v>3850000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3850000</v>
      </c>
      <c r="Q79" s="84">
        <v>0</v>
      </c>
      <c r="R79" s="84">
        <v>0</v>
      </c>
      <c r="S79" s="84">
        <v>0</v>
      </c>
      <c r="T7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9" s="151" t="str">
        <f t="shared" si="1"/>
        <v>010</v>
      </c>
      <c r="V79" s="239" t="str">
        <f t="shared" si="2"/>
        <v>00011105013050000120</v>
      </c>
      <c r="W79" s="240"/>
      <c r="X79" s="240"/>
      <c r="Y79" s="241"/>
      <c r="Z79" s="106">
        <v>3388650.97</v>
      </c>
      <c r="AA79" s="101">
        <v>0</v>
      </c>
      <c r="AB79" s="106">
        <v>3388650.97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3388650.97</v>
      </c>
      <c r="AJ79" s="84">
        <v>0</v>
      </c>
      <c r="AK79" s="85">
        <v>0</v>
      </c>
      <c r="AL79" s="86">
        <v>0</v>
      </c>
      <c r="AM79" s="102" t="str">
        <f>"" &amp; C79</f>
        <v>00011105013050000120</v>
      </c>
      <c r="AN79" s="103"/>
    </row>
    <row r="80" spans="1:40" s="104" customFormat="1" ht="58.5">
      <c r="A80" s="153" t="s">
        <v>647</v>
      </c>
      <c r="B80" s="100" t="s">
        <v>14</v>
      </c>
      <c r="C80" s="215" t="s">
        <v>648</v>
      </c>
      <c r="D80" s="216"/>
      <c r="E80" s="216"/>
      <c r="F80" s="217"/>
      <c r="G80" s="106">
        <v>16700000</v>
      </c>
      <c r="H80" s="101">
        <v>0</v>
      </c>
      <c r="I80" s="106">
        <v>16700000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7750000</v>
      </c>
      <c r="Q80" s="84">
        <v>8950000</v>
      </c>
      <c r="R80" s="84">
        <v>0</v>
      </c>
      <c r="S80" s="84">
        <v>0</v>
      </c>
      <c r="T80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80" s="151" t="str">
        <f t="shared" si="1"/>
        <v>010</v>
      </c>
      <c r="V80" s="239" t="str">
        <f t="shared" si="2"/>
        <v>00011105013130000120</v>
      </c>
      <c r="W80" s="240"/>
      <c r="X80" s="240"/>
      <c r="Y80" s="241"/>
      <c r="Z80" s="106">
        <v>7924882.2999999998</v>
      </c>
      <c r="AA80" s="101">
        <v>0</v>
      </c>
      <c r="AB80" s="106">
        <v>7924882.2999999998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3962441.02</v>
      </c>
      <c r="AJ80" s="84">
        <v>3962441.28</v>
      </c>
      <c r="AK80" s="85">
        <v>0</v>
      </c>
      <c r="AL80" s="86">
        <v>0</v>
      </c>
      <c r="AM80" s="102" t="str">
        <f>"" &amp; C80</f>
        <v>00011105013130000120</v>
      </c>
      <c r="AN80" s="103"/>
    </row>
    <row r="81" spans="1:40" s="104" customFormat="1" ht="68.25">
      <c r="A81" s="154" t="s">
        <v>649</v>
      </c>
      <c r="B81" s="105" t="s">
        <v>14</v>
      </c>
      <c r="C81" s="232" t="s">
        <v>650</v>
      </c>
      <c r="D81" s="232"/>
      <c r="E81" s="232"/>
      <c r="F81" s="232"/>
      <c r="G81" s="106">
        <v>671100</v>
      </c>
      <c r="H81" s="106">
        <v>0</v>
      </c>
      <c r="I81" s="106">
        <v>671100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455000</v>
      </c>
      <c r="Q81" s="106">
        <v>208000</v>
      </c>
      <c r="R81" s="106">
        <v>8100</v>
      </c>
      <c r="S81" s="106">
        <v>0</v>
      </c>
      <c r="T81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81" s="105" t="str">
        <f t="shared" si="1"/>
        <v>010</v>
      </c>
      <c r="V81" s="232" t="str">
        <f t="shared" si="2"/>
        <v>00011105020000000120</v>
      </c>
      <c r="W81" s="232"/>
      <c r="X81" s="232"/>
      <c r="Y81" s="232"/>
      <c r="Z81" s="106">
        <v>392869.85</v>
      </c>
      <c r="AA81" s="106">
        <v>0</v>
      </c>
      <c r="AB81" s="106">
        <v>392869.85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327927.12</v>
      </c>
      <c r="AJ81" s="106">
        <v>46893.27</v>
      </c>
      <c r="AK81" s="126">
        <v>18049.46</v>
      </c>
      <c r="AL81" s="107">
        <v>0</v>
      </c>
      <c r="AM81" s="108" t="str">
        <f>"" &amp; C81</f>
        <v>00011105020000000120</v>
      </c>
      <c r="AN81" s="103"/>
    </row>
    <row r="82" spans="1:40" s="104" customFormat="1" ht="58.5">
      <c r="A82" s="153" t="s">
        <v>651</v>
      </c>
      <c r="B82" s="100" t="s">
        <v>14</v>
      </c>
      <c r="C82" s="215" t="s">
        <v>652</v>
      </c>
      <c r="D82" s="216"/>
      <c r="E82" s="216"/>
      <c r="F82" s="217"/>
      <c r="G82" s="106">
        <v>455000</v>
      </c>
      <c r="H82" s="101">
        <v>0</v>
      </c>
      <c r="I82" s="106">
        <v>455000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455000</v>
      </c>
      <c r="Q82" s="84">
        <v>0</v>
      </c>
      <c r="R82" s="84">
        <v>0</v>
      </c>
      <c r="S82" s="84">
        <v>0</v>
      </c>
      <c r="T82" s="143" t="str">
        <f t="shared" ref="T82:T145" si="3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82" s="151" t="str">
        <f t="shared" ref="U82:U145" si="4">""&amp;B82</f>
        <v>010</v>
      </c>
      <c r="V82" s="239" t="str">
        <f t="shared" ref="V82:V145" si="5">""&amp;C82</f>
        <v>00011105025050000120</v>
      </c>
      <c r="W82" s="240"/>
      <c r="X82" s="240"/>
      <c r="Y82" s="241"/>
      <c r="Z82" s="106">
        <v>327927.12</v>
      </c>
      <c r="AA82" s="101">
        <v>0</v>
      </c>
      <c r="AB82" s="106">
        <v>327927.12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327927.12</v>
      </c>
      <c r="AJ82" s="84">
        <v>0</v>
      </c>
      <c r="AK82" s="85">
        <v>0</v>
      </c>
      <c r="AL82" s="86">
        <v>0</v>
      </c>
      <c r="AM82" s="102" t="str">
        <f>"" &amp; C82</f>
        <v>00011105025050000120</v>
      </c>
      <c r="AN82" s="103"/>
    </row>
    <row r="83" spans="1:40" s="104" customFormat="1" ht="58.5">
      <c r="A83" s="153" t="s">
        <v>653</v>
      </c>
      <c r="B83" s="100" t="s">
        <v>14</v>
      </c>
      <c r="C83" s="215" t="s">
        <v>654</v>
      </c>
      <c r="D83" s="216"/>
      <c r="E83" s="216"/>
      <c r="F83" s="217"/>
      <c r="G83" s="106">
        <v>8100</v>
      </c>
      <c r="H83" s="101">
        <v>0</v>
      </c>
      <c r="I83" s="106">
        <v>8100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8100</v>
      </c>
      <c r="S83" s="84">
        <v>0</v>
      </c>
      <c r="T83" s="143" t="str">
        <f t="shared" si="3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83" s="151" t="str">
        <f t="shared" si="4"/>
        <v>010</v>
      </c>
      <c r="V83" s="239" t="str">
        <f t="shared" si="5"/>
        <v>00011105025100000120</v>
      </c>
      <c r="W83" s="240"/>
      <c r="X83" s="240"/>
      <c r="Y83" s="241"/>
      <c r="Z83" s="106">
        <v>18049.46</v>
      </c>
      <c r="AA83" s="101">
        <v>0</v>
      </c>
      <c r="AB83" s="106">
        <v>18049.46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0</v>
      </c>
      <c r="AK83" s="85">
        <v>18049.46</v>
      </c>
      <c r="AL83" s="86">
        <v>0</v>
      </c>
      <c r="AM83" s="102" t="str">
        <f>"" &amp; C83</f>
        <v>00011105025100000120</v>
      </c>
      <c r="AN83" s="103"/>
    </row>
    <row r="84" spans="1:40" s="104" customFormat="1" ht="58.5">
      <c r="A84" s="153" t="s">
        <v>655</v>
      </c>
      <c r="B84" s="100" t="s">
        <v>14</v>
      </c>
      <c r="C84" s="215" t="s">
        <v>656</v>
      </c>
      <c r="D84" s="216"/>
      <c r="E84" s="216"/>
      <c r="F84" s="217"/>
      <c r="G84" s="106">
        <v>208000</v>
      </c>
      <c r="H84" s="101">
        <v>0</v>
      </c>
      <c r="I84" s="106">
        <v>208000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208000</v>
      </c>
      <c r="R84" s="84">
        <v>0</v>
      </c>
      <c r="S84" s="84">
        <v>0</v>
      </c>
      <c r="T84" s="143" t="str">
        <f t="shared" si="3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84" s="151" t="str">
        <f t="shared" si="4"/>
        <v>010</v>
      </c>
      <c r="V84" s="239" t="str">
        <f t="shared" si="5"/>
        <v>00011105025130000120</v>
      </c>
      <c r="W84" s="240"/>
      <c r="X84" s="240"/>
      <c r="Y84" s="241"/>
      <c r="Z84" s="106">
        <v>46893.27</v>
      </c>
      <c r="AA84" s="101">
        <v>0</v>
      </c>
      <c r="AB84" s="106">
        <v>46893.27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0</v>
      </c>
      <c r="AJ84" s="84">
        <v>46893.27</v>
      </c>
      <c r="AK84" s="85">
        <v>0</v>
      </c>
      <c r="AL84" s="86">
        <v>0</v>
      </c>
      <c r="AM84" s="102" t="str">
        <f>"" &amp; C84</f>
        <v>00011105025130000120</v>
      </c>
      <c r="AN84" s="103"/>
    </row>
    <row r="85" spans="1:40" s="104" customFormat="1" ht="29.25">
      <c r="A85" s="154" t="s">
        <v>657</v>
      </c>
      <c r="B85" s="105" t="s">
        <v>14</v>
      </c>
      <c r="C85" s="232" t="s">
        <v>658</v>
      </c>
      <c r="D85" s="232"/>
      <c r="E85" s="232"/>
      <c r="F85" s="232"/>
      <c r="G85" s="106">
        <v>2875000</v>
      </c>
      <c r="H85" s="106">
        <v>0</v>
      </c>
      <c r="I85" s="106">
        <v>2875000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2421600</v>
      </c>
      <c r="Q85" s="106">
        <v>340400</v>
      </c>
      <c r="R85" s="106">
        <v>113000</v>
      </c>
      <c r="S85" s="106">
        <v>0</v>
      </c>
      <c r="T85" s="109" t="str">
        <f t="shared" si="3"/>
        <v>Доходы от сдачи в аренду имущества, составляющего государственную (муниципальную) казну (за исключением земельных участков)</v>
      </c>
      <c r="U85" s="105" t="str">
        <f t="shared" si="4"/>
        <v>010</v>
      </c>
      <c r="V85" s="232" t="str">
        <f t="shared" si="5"/>
        <v>00011105070000000120</v>
      </c>
      <c r="W85" s="232"/>
      <c r="X85" s="232"/>
      <c r="Y85" s="232"/>
      <c r="Z85" s="106">
        <v>1910037.34</v>
      </c>
      <c r="AA85" s="106">
        <v>0</v>
      </c>
      <c r="AB85" s="106">
        <v>1910037.34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1640878.73</v>
      </c>
      <c r="AJ85" s="106">
        <v>196232.52</v>
      </c>
      <c r="AK85" s="126">
        <v>72926.09</v>
      </c>
      <c r="AL85" s="107">
        <v>0</v>
      </c>
      <c r="AM85" s="108" t="str">
        <f>"" &amp; C85</f>
        <v>00011105070000000120</v>
      </c>
      <c r="AN85" s="103"/>
    </row>
    <row r="86" spans="1:40" s="104" customFormat="1" ht="29.25">
      <c r="A86" s="153" t="s">
        <v>659</v>
      </c>
      <c r="B86" s="100" t="s">
        <v>14</v>
      </c>
      <c r="C86" s="215" t="s">
        <v>660</v>
      </c>
      <c r="D86" s="216"/>
      <c r="E86" s="216"/>
      <c r="F86" s="217"/>
      <c r="G86" s="106">
        <v>2421600</v>
      </c>
      <c r="H86" s="101">
        <v>0</v>
      </c>
      <c r="I86" s="106">
        <v>2421600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2421600</v>
      </c>
      <c r="Q86" s="84">
        <v>0</v>
      </c>
      <c r="R86" s="84">
        <v>0</v>
      </c>
      <c r="S86" s="84">
        <v>0</v>
      </c>
      <c r="T86" s="143" t="str">
        <f t="shared" si="3"/>
        <v>Доходы от сдачи в аренду имущества, составляющего казну муниципальных районов (за исключением земельных участков)</v>
      </c>
      <c r="U86" s="151" t="str">
        <f t="shared" si="4"/>
        <v>010</v>
      </c>
      <c r="V86" s="239" t="str">
        <f t="shared" si="5"/>
        <v>00011105075050000120</v>
      </c>
      <c r="W86" s="240"/>
      <c r="X86" s="240"/>
      <c r="Y86" s="241"/>
      <c r="Z86" s="106">
        <v>1640878.73</v>
      </c>
      <c r="AA86" s="101">
        <v>0</v>
      </c>
      <c r="AB86" s="106">
        <v>1640878.73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1640878.73</v>
      </c>
      <c r="AJ86" s="84">
        <v>0</v>
      </c>
      <c r="AK86" s="85">
        <v>0</v>
      </c>
      <c r="AL86" s="86">
        <v>0</v>
      </c>
      <c r="AM86" s="102" t="str">
        <f>"" &amp; C86</f>
        <v>00011105075050000120</v>
      </c>
      <c r="AN86" s="103"/>
    </row>
    <row r="87" spans="1:40" s="104" customFormat="1" ht="29.25">
      <c r="A87" s="153" t="s">
        <v>661</v>
      </c>
      <c r="B87" s="100" t="s">
        <v>14</v>
      </c>
      <c r="C87" s="215" t="s">
        <v>662</v>
      </c>
      <c r="D87" s="216"/>
      <c r="E87" s="216"/>
      <c r="F87" s="217"/>
      <c r="G87" s="106">
        <v>113000</v>
      </c>
      <c r="H87" s="101">
        <v>0</v>
      </c>
      <c r="I87" s="106">
        <v>113000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113000</v>
      </c>
      <c r="S87" s="84">
        <v>0</v>
      </c>
      <c r="T87" s="143" t="str">
        <f t="shared" si="3"/>
        <v>Доходы от сдачи в аренду имущества, составляющего казну сельских поселений (за исключением земельных участков)</v>
      </c>
      <c r="U87" s="151" t="str">
        <f t="shared" si="4"/>
        <v>010</v>
      </c>
      <c r="V87" s="239" t="str">
        <f t="shared" si="5"/>
        <v>00011105075100000120</v>
      </c>
      <c r="W87" s="240"/>
      <c r="X87" s="240"/>
      <c r="Y87" s="241"/>
      <c r="Z87" s="106">
        <v>72926.09</v>
      </c>
      <c r="AA87" s="101">
        <v>0</v>
      </c>
      <c r="AB87" s="106">
        <v>72926.09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0</v>
      </c>
      <c r="AK87" s="85">
        <v>72926.09</v>
      </c>
      <c r="AL87" s="86">
        <v>0</v>
      </c>
      <c r="AM87" s="102" t="str">
        <f>"" &amp; C87</f>
        <v>00011105075100000120</v>
      </c>
      <c r="AN87" s="103"/>
    </row>
    <row r="88" spans="1:40" s="104" customFormat="1" ht="29.25">
      <c r="A88" s="153" t="s">
        <v>663</v>
      </c>
      <c r="B88" s="100" t="s">
        <v>14</v>
      </c>
      <c r="C88" s="215" t="s">
        <v>664</v>
      </c>
      <c r="D88" s="216"/>
      <c r="E88" s="216"/>
      <c r="F88" s="217"/>
      <c r="G88" s="106">
        <v>340400</v>
      </c>
      <c r="H88" s="101">
        <v>0</v>
      </c>
      <c r="I88" s="106">
        <v>340400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340400</v>
      </c>
      <c r="R88" s="84">
        <v>0</v>
      </c>
      <c r="S88" s="84">
        <v>0</v>
      </c>
      <c r="T88" s="143" t="str">
        <f t="shared" si="3"/>
        <v>Доходы от сдачи в аренду имущества, составляющего казну городских поселений (за исключением земельных участков)</v>
      </c>
      <c r="U88" s="151" t="str">
        <f t="shared" si="4"/>
        <v>010</v>
      </c>
      <c r="V88" s="239" t="str">
        <f t="shared" si="5"/>
        <v>00011105075130000120</v>
      </c>
      <c r="W88" s="240"/>
      <c r="X88" s="240"/>
      <c r="Y88" s="241"/>
      <c r="Z88" s="106">
        <v>196232.52</v>
      </c>
      <c r="AA88" s="101">
        <v>0</v>
      </c>
      <c r="AB88" s="106">
        <v>196232.52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196232.52</v>
      </c>
      <c r="AK88" s="85">
        <v>0</v>
      </c>
      <c r="AL88" s="86">
        <v>0</v>
      </c>
      <c r="AM88" s="102" t="str">
        <f>"" &amp; C88</f>
        <v>00011105075130000120</v>
      </c>
      <c r="AN88" s="103"/>
    </row>
    <row r="89" spans="1:40" s="104" customFormat="1" ht="19.5">
      <c r="A89" s="154" t="s">
        <v>665</v>
      </c>
      <c r="B89" s="105" t="s">
        <v>14</v>
      </c>
      <c r="C89" s="232" t="s">
        <v>666</v>
      </c>
      <c r="D89" s="232"/>
      <c r="E89" s="232"/>
      <c r="F89" s="232"/>
      <c r="G89" s="106">
        <v>10000</v>
      </c>
      <c r="H89" s="106">
        <v>0</v>
      </c>
      <c r="I89" s="106">
        <v>10000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10000</v>
      </c>
      <c r="Q89" s="106">
        <v>0</v>
      </c>
      <c r="R89" s="106">
        <v>0</v>
      </c>
      <c r="S89" s="106">
        <v>0</v>
      </c>
      <c r="T89" s="109" t="str">
        <f t="shared" si="3"/>
        <v>Платежи от государственных и муниципальных унитарных предприятий</v>
      </c>
      <c r="U89" s="105" t="str">
        <f t="shared" si="4"/>
        <v>010</v>
      </c>
      <c r="V89" s="232" t="str">
        <f t="shared" si="5"/>
        <v>00011107000000000120</v>
      </c>
      <c r="W89" s="232"/>
      <c r="X89" s="232"/>
      <c r="Y89" s="232"/>
      <c r="Z89" s="106">
        <v>120793.14</v>
      </c>
      <c r="AA89" s="106">
        <v>0</v>
      </c>
      <c r="AB89" s="106">
        <v>120793.14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120793.14</v>
      </c>
      <c r="AJ89" s="106">
        <v>0</v>
      </c>
      <c r="AK89" s="126">
        <v>0</v>
      </c>
      <c r="AL89" s="107">
        <v>0</v>
      </c>
      <c r="AM89" s="108" t="str">
        <f>"" &amp; C89</f>
        <v>00011107000000000120</v>
      </c>
      <c r="AN89" s="103"/>
    </row>
    <row r="90" spans="1:40" s="104" customFormat="1" ht="39">
      <c r="A90" s="154" t="s">
        <v>667</v>
      </c>
      <c r="B90" s="105" t="s">
        <v>14</v>
      </c>
      <c r="C90" s="232" t="s">
        <v>668</v>
      </c>
      <c r="D90" s="232"/>
      <c r="E90" s="232"/>
      <c r="F90" s="232"/>
      <c r="G90" s="106">
        <v>10000</v>
      </c>
      <c r="H90" s="106">
        <v>0</v>
      </c>
      <c r="I90" s="106">
        <v>10000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10000</v>
      </c>
      <c r="Q90" s="106">
        <v>0</v>
      </c>
      <c r="R90" s="106">
        <v>0</v>
      </c>
      <c r="S90" s="106">
        <v>0</v>
      </c>
      <c r="T90" s="109" t="str">
        <f t="shared" si="3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90" s="105" t="str">
        <f t="shared" si="4"/>
        <v>010</v>
      </c>
      <c r="V90" s="232" t="str">
        <f t="shared" si="5"/>
        <v>00011107010000000120</v>
      </c>
      <c r="W90" s="232"/>
      <c r="X90" s="232"/>
      <c r="Y90" s="232"/>
      <c r="Z90" s="106">
        <v>120793.14</v>
      </c>
      <c r="AA90" s="106">
        <v>0</v>
      </c>
      <c r="AB90" s="106">
        <v>120793.14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120793.14</v>
      </c>
      <c r="AJ90" s="106">
        <v>0</v>
      </c>
      <c r="AK90" s="126">
        <v>0</v>
      </c>
      <c r="AL90" s="107">
        <v>0</v>
      </c>
      <c r="AM90" s="108" t="str">
        <f>"" &amp; C90</f>
        <v>00011107010000000120</v>
      </c>
      <c r="AN90" s="103"/>
    </row>
    <row r="91" spans="1:40" s="104" customFormat="1" ht="39">
      <c r="A91" s="153" t="s">
        <v>669</v>
      </c>
      <c r="B91" s="100" t="s">
        <v>14</v>
      </c>
      <c r="C91" s="215" t="s">
        <v>670</v>
      </c>
      <c r="D91" s="216"/>
      <c r="E91" s="216"/>
      <c r="F91" s="217"/>
      <c r="G91" s="106">
        <v>10000</v>
      </c>
      <c r="H91" s="101">
        <v>0</v>
      </c>
      <c r="I91" s="106">
        <v>10000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10000</v>
      </c>
      <c r="Q91" s="84">
        <v>0</v>
      </c>
      <c r="R91" s="84">
        <v>0</v>
      </c>
      <c r="S91" s="84">
        <v>0</v>
      </c>
      <c r="T91" s="143" t="str">
        <f t="shared" si="3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91" s="151" t="str">
        <f t="shared" si="4"/>
        <v>010</v>
      </c>
      <c r="V91" s="239" t="str">
        <f t="shared" si="5"/>
        <v>00011107015050000120</v>
      </c>
      <c r="W91" s="240"/>
      <c r="X91" s="240"/>
      <c r="Y91" s="241"/>
      <c r="Z91" s="106">
        <v>120793.14</v>
      </c>
      <c r="AA91" s="101">
        <v>0</v>
      </c>
      <c r="AB91" s="106">
        <v>120793.14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120793.14</v>
      </c>
      <c r="AJ91" s="84">
        <v>0</v>
      </c>
      <c r="AK91" s="85">
        <v>0</v>
      </c>
      <c r="AL91" s="86">
        <v>0</v>
      </c>
      <c r="AM91" s="102" t="str">
        <f>"" &amp; C91</f>
        <v>00011107015050000120</v>
      </c>
      <c r="AN91" s="103"/>
    </row>
    <row r="92" spans="1:40" s="104" customFormat="1" ht="68.25">
      <c r="A92" s="154" t="s">
        <v>671</v>
      </c>
      <c r="B92" s="105" t="s">
        <v>14</v>
      </c>
      <c r="C92" s="232" t="s">
        <v>672</v>
      </c>
      <c r="D92" s="232"/>
      <c r="E92" s="232"/>
      <c r="F92" s="232"/>
      <c r="G92" s="106">
        <v>5159000</v>
      </c>
      <c r="H92" s="106">
        <v>0</v>
      </c>
      <c r="I92" s="106">
        <v>5159000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1516700</v>
      </c>
      <c r="Q92" s="106">
        <v>3642300</v>
      </c>
      <c r="R92" s="106">
        <v>0</v>
      </c>
      <c r="S92" s="106">
        <v>0</v>
      </c>
      <c r="T92" s="109" t="str">
        <f t="shared" si="3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4"/>
        <v>010</v>
      </c>
      <c r="V92" s="232" t="str">
        <f t="shared" si="5"/>
        <v>00011109000000000120</v>
      </c>
      <c r="W92" s="232"/>
      <c r="X92" s="232"/>
      <c r="Y92" s="232"/>
      <c r="Z92" s="106">
        <v>3857089.19</v>
      </c>
      <c r="AA92" s="106">
        <v>0</v>
      </c>
      <c r="AB92" s="106">
        <v>3857089.19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1260003.8799999999</v>
      </c>
      <c r="AJ92" s="106">
        <v>2597085.31</v>
      </c>
      <c r="AK92" s="126">
        <v>0</v>
      </c>
      <c r="AL92" s="107">
        <v>0</v>
      </c>
      <c r="AM92" s="108" t="str">
        <f>"" &amp; C92</f>
        <v>00011109000000000120</v>
      </c>
      <c r="AN92" s="103"/>
    </row>
    <row r="93" spans="1:40" s="104" customFormat="1" ht="58.5">
      <c r="A93" s="154" t="s">
        <v>673</v>
      </c>
      <c r="B93" s="105" t="s">
        <v>14</v>
      </c>
      <c r="C93" s="232" t="s">
        <v>674</v>
      </c>
      <c r="D93" s="232"/>
      <c r="E93" s="232"/>
      <c r="F93" s="232"/>
      <c r="G93" s="106">
        <v>5159000</v>
      </c>
      <c r="H93" s="106">
        <v>0</v>
      </c>
      <c r="I93" s="106">
        <v>5159000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1516700</v>
      </c>
      <c r="Q93" s="106">
        <v>3642300</v>
      </c>
      <c r="R93" s="106">
        <v>0</v>
      </c>
      <c r="S93" s="106">
        <v>0</v>
      </c>
      <c r="T93" s="109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4"/>
        <v>010</v>
      </c>
      <c r="V93" s="232" t="str">
        <f t="shared" si="5"/>
        <v>00011109040000000120</v>
      </c>
      <c r="W93" s="232"/>
      <c r="X93" s="232"/>
      <c r="Y93" s="232"/>
      <c r="Z93" s="106">
        <v>3857089.19</v>
      </c>
      <c r="AA93" s="106">
        <v>0</v>
      </c>
      <c r="AB93" s="106">
        <v>3857089.19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1260003.8799999999</v>
      </c>
      <c r="AJ93" s="106">
        <v>2597085.31</v>
      </c>
      <c r="AK93" s="126">
        <v>0</v>
      </c>
      <c r="AL93" s="107">
        <v>0</v>
      </c>
      <c r="AM93" s="108" t="str">
        <f>"" &amp; C93</f>
        <v>00011109040000000120</v>
      </c>
      <c r="AN93" s="103"/>
    </row>
    <row r="94" spans="1:40" s="104" customFormat="1" ht="58.5">
      <c r="A94" s="153" t="s">
        <v>675</v>
      </c>
      <c r="B94" s="100" t="s">
        <v>14</v>
      </c>
      <c r="C94" s="215" t="s">
        <v>676</v>
      </c>
      <c r="D94" s="216"/>
      <c r="E94" s="216"/>
      <c r="F94" s="217"/>
      <c r="G94" s="106">
        <v>1516700</v>
      </c>
      <c r="H94" s="101">
        <v>0</v>
      </c>
      <c r="I94" s="106">
        <v>1516700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1516700</v>
      </c>
      <c r="Q94" s="84">
        <v>0</v>
      </c>
      <c r="R94" s="84">
        <v>0</v>
      </c>
      <c r="S94" s="84">
        <v>0</v>
      </c>
      <c r="T94" s="143" t="str">
        <f t="shared" si="3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4" s="151" t="str">
        <f t="shared" si="4"/>
        <v>010</v>
      </c>
      <c r="V94" s="239" t="str">
        <f t="shared" si="5"/>
        <v>00011109045050000120</v>
      </c>
      <c r="W94" s="240"/>
      <c r="X94" s="240"/>
      <c r="Y94" s="241"/>
      <c r="Z94" s="106">
        <v>1260003.8799999999</v>
      </c>
      <c r="AA94" s="101">
        <v>0</v>
      </c>
      <c r="AB94" s="106">
        <v>1260003.8799999999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1260003.8799999999</v>
      </c>
      <c r="AJ94" s="84">
        <v>0</v>
      </c>
      <c r="AK94" s="85">
        <v>0</v>
      </c>
      <c r="AL94" s="86">
        <v>0</v>
      </c>
      <c r="AM94" s="102" t="str">
        <f>"" &amp; C94</f>
        <v>00011109045050000120</v>
      </c>
      <c r="AN94" s="103"/>
    </row>
    <row r="95" spans="1:40" s="104" customFormat="1" ht="58.5">
      <c r="A95" s="153" t="s">
        <v>677</v>
      </c>
      <c r="B95" s="100" t="s">
        <v>14</v>
      </c>
      <c r="C95" s="215" t="s">
        <v>678</v>
      </c>
      <c r="D95" s="216"/>
      <c r="E95" s="216"/>
      <c r="F95" s="217"/>
      <c r="G95" s="106">
        <v>3642300</v>
      </c>
      <c r="H95" s="101">
        <v>0</v>
      </c>
      <c r="I95" s="106">
        <v>3642300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3642300</v>
      </c>
      <c r="R95" s="84">
        <v>0</v>
      </c>
      <c r="S95" s="84">
        <v>0</v>
      </c>
      <c r="T95" s="143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5" s="151" t="str">
        <f t="shared" si="4"/>
        <v>010</v>
      </c>
      <c r="V95" s="239" t="str">
        <f t="shared" si="5"/>
        <v>00011109045130000120</v>
      </c>
      <c r="W95" s="240"/>
      <c r="X95" s="240"/>
      <c r="Y95" s="241"/>
      <c r="Z95" s="106">
        <v>2597085.31</v>
      </c>
      <c r="AA95" s="101">
        <v>0</v>
      </c>
      <c r="AB95" s="106">
        <v>2597085.31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0</v>
      </c>
      <c r="AJ95" s="84">
        <v>2597085.31</v>
      </c>
      <c r="AK95" s="85">
        <v>0</v>
      </c>
      <c r="AL95" s="86">
        <v>0</v>
      </c>
      <c r="AM95" s="102" t="str">
        <f>"" &amp; C95</f>
        <v>00011109045130000120</v>
      </c>
      <c r="AN95" s="103"/>
    </row>
    <row r="96" spans="1:40" s="104" customFormat="1" ht="19.5">
      <c r="A96" s="154" t="s">
        <v>679</v>
      </c>
      <c r="B96" s="105" t="s">
        <v>14</v>
      </c>
      <c r="C96" s="232" t="s">
        <v>680</v>
      </c>
      <c r="D96" s="232"/>
      <c r="E96" s="232"/>
      <c r="F96" s="232"/>
      <c r="G96" s="106">
        <v>1578000</v>
      </c>
      <c r="H96" s="106">
        <v>0</v>
      </c>
      <c r="I96" s="106">
        <v>1578000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1578000</v>
      </c>
      <c r="Q96" s="106">
        <v>0</v>
      </c>
      <c r="R96" s="106">
        <v>0</v>
      </c>
      <c r="S96" s="106">
        <v>0</v>
      </c>
      <c r="T96" s="109" t="str">
        <f t="shared" si="3"/>
        <v>ПЛАТЕЖИ ПРИ ПОЛЬЗОВАНИИ ПРИРОДНЫМИ РЕСУРСАМИ</v>
      </c>
      <c r="U96" s="105" t="str">
        <f t="shared" si="4"/>
        <v>010</v>
      </c>
      <c r="V96" s="232" t="str">
        <f t="shared" si="5"/>
        <v>00011200000000000000</v>
      </c>
      <c r="W96" s="232"/>
      <c r="X96" s="232"/>
      <c r="Y96" s="232"/>
      <c r="Z96" s="106">
        <v>1289205.6499999999</v>
      </c>
      <c r="AA96" s="106">
        <v>0</v>
      </c>
      <c r="AB96" s="106">
        <v>1289205.6499999999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1289205.6499999999</v>
      </c>
      <c r="AJ96" s="106">
        <v>0</v>
      </c>
      <c r="AK96" s="126">
        <v>0</v>
      </c>
      <c r="AL96" s="107">
        <v>0</v>
      </c>
      <c r="AM96" s="108" t="str">
        <f>"" &amp; C96</f>
        <v>00011200000000000000</v>
      </c>
      <c r="AN96" s="103"/>
    </row>
    <row r="97" spans="1:40" s="104" customFormat="1" ht="19.5">
      <c r="A97" s="154" t="s">
        <v>681</v>
      </c>
      <c r="B97" s="105" t="s">
        <v>14</v>
      </c>
      <c r="C97" s="232" t="s">
        <v>682</v>
      </c>
      <c r="D97" s="232"/>
      <c r="E97" s="232"/>
      <c r="F97" s="232"/>
      <c r="G97" s="106">
        <v>1578000</v>
      </c>
      <c r="H97" s="106">
        <v>0</v>
      </c>
      <c r="I97" s="106">
        <v>1578000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1578000</v>
      </c>
      <c r="Q97" s="106">
        <v>0</v>
      </c>
      <c r="R97" s="106">
        <v>0</v>
      </c>
      <c r="S97" s="106">
        <v>0</v>
      </c>
      <c r="T97" s="109" t="str">
        <f t="shared" si="3"/>
        <v>Плата за негативное воздействие на окружающую среду</v>
      </c>
      <c r="U97" s="105" t="str">
        <f t="shared" si="4"/>
        <v>010</v>
      </c>
      <c r="V97" s="232" t="str">
        <f t="shared" si="5"/>
        <v>00011201000010000120</v>
      </c>
      <c r="W97" s="232"/>
      <c r="X97" s="232"/>
      <c r="Y97" s="232"/>
      <c r="Z97" s="106">
        <v>1289205.6499999999</v>
      </c>
      <c r="AA97" s="106">
        <v>0</v>
      </c>
      <c r="AB97" s="106">
        <v>1289205.6499999999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1289205.6499999999</v>
      </c>
      <c r="AJ97" s="106">
        <v>0</v>
      </c>
      <c r="AK97" s="126">
        <v>0</v>
      </c>
      <c r="AL97" s="107">
        <v>0</v>
      </c>
      <c r="AM97" s="108" t="str">
        <f>"" &amp; C97</f>
        <v>00011201000010000120</v>
      </c>
      <c r="AN97" s="103"/>
    </row>
    <row r="98" spans="1:40" s="104" customFormat="1" ht="19.5">
      <c r="A98" s="153" t="s">
        <v>683</v>
      </c>
      <c r="B98" s="100" t="s">
        <v>14</v>
      </c>
      <c r="C98" s="215" t="s">
        <v>684</v>
      </c>
      <c r="D98" s="216"/>
      <c r="E98" s="216"/>
      <c r="F98" s="217"/>
      <c r="G98" s="106">
        <v>405000</v>
      </c>
      <c r="H98" s="101">
        <v>0</v>
      </c>
      <c r="I98" s="106">
        <v>405000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405000</v>
      </c>
      <c r="Q98" s="84">
        <v>0</v>
      </c>
      <c r="R98" s="84">
        <v>0</v>
      </c>
      <c r="S98" s="84">
        <v>0</v>
      </c>
      <c r="T98" s="143" t="str">
        <f t="shared" si="3"/>
        <v>Плата за выбросы загрязняющих веществ в атмосферный воздух стационарными объектами</v>
      </c>
      <c r="U98" s="151" t="str">
        <f t="shared" si="4"/>
        <v>010</v>
      </c>
      <c r="V98" s="239" t="str">
        <f t="shared" si="5"/>
        <v>00011201010010000120</v>
      </c>
      <c r="W98" s="240"/>
      <c r="X98" s="240"/>
      <c r="Y98" s="241"/>
      <c r="Z98" s="106">
        <v>343010.66</v>
      </c>
      <c r="AA98" s="101">
        <v>0</v>
      </c>
      <c r="AB98" s="106">
        <v>343010.66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343010.66</v>
      </c>
      <c r="AJ98" s="84">
        <v>0</v>
      </c>
      <c r="AK98" s="85">
        <v>0</v>
      </c>
      <c r="AL98" s="86">
        <v>0</v>
      </c>
      <c r="AM98" s="102" t="str">
        <f>"" &amp; C98</f>
        <v>00011201010010000120</v>
      </c>
      <c r="AN98" s="103"/>
    </row>
    <row r="99" spans="1:40" s="104" customFormat="1" ht="19.5">
      <c r="A99" s="153" t="s">
        <v>685</v>
      </c>
      <c r="B99" s="100" t="s">
        <v>14</v>
      </c>
      <c r="C99" s="215" t="s">
        <v>686</v>
      </c>
      <c r="D99" s="216"/>
      <c r="E99" s="216"/>
      <c r="F99" s="217"/>
      <c r="G99" s="106">
        <v>35000</v>
      </c>
      <c r="H99" s="101">
        <v>0</v>
      </c>
      <c r="I99" s="106">
        <v>35000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35000</v>
      </c>
      <c r="Q99" s="84">
        <v>0</v>
      </c>
      <c r="R99" s="84">
        <v>0</v>
      </c>
      <c r="S99" s="84">
        <v>0</v>
      </c>
      <c r="T99" s="143" t="str">
        <f t="shared" si="3"/>
        <v>Плата за сбросы загрязняющих веществ в водные объекты</v>
      </c>
      <c r="U99" s="151" t="str">
        <f t="shared" si="4"/>
        <v>010</v>
      </c>
      <c r="V99" s="239" t="str">
        <f t="shared" si="5"/>
        <v>00011201030010000120</v>
      </c>
      <c r="W99" s="240"/>
      <c r="X99" s="240"/>
      <c r="Y99" s="241"/>
      <c r="Z99" s="106">
        <v>43935.23</v>
      </c>
      <c r="AA99" s="101">
        <v>0</v>
      </c>
      <c r="AB99" s="106">
        <v>43935.23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43935.23</v>
      </c>
      <c r="AJ99" s="84">
        <v>0</v>
      </c>
      <c r="AK99" s="85">
        <v>0</v>
      </c>
      <c r="AL99" s="86">
        <v>0</v>
      </c>
      <c r="AM99" s="102" t="str">
        <f>"" &amp; C99</f>
        <v>00011201030010000120</v>
      </c>
      <c r="AN99" s="103"/>
    </row>
    <row r="100" spans="1:40" s="104" customFormat="1" ht="19.5">
      <c r="A100" s="154" t="s">
        <v>687</v>
      </c>
      <c r="B100" s="105" t="s">
        <v>14</v>
      </c>
      <c r="C100" s="232" t="s">
        <v>688</v>
      </c>
      <c r="D100" s="232"/>
      <c r="E100" s="232"/>
      <c r="F100" s="232"/>
      <c r="G100" s="106">
        <v>1138000</v>
      </c>
      <c r="H100" s="106">
        <v>0</v>
      </c>
      <c r="I100" s="106">
        <v>1138000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1138000</v>
      </c>
      <c r="Q100" s="106">
        <v>0</v>
      </c>
      <c r="R100" s="106">
        <v>0</v>
      </c>
      <c r="S100" s="106">
        <v>0</v>
      </c>
      <c r="T100" s="109" t="str">
        <f t="shared" si="3"/>
        <v>Плата за размещение отходов производства и потребления</v>
      </c>
      <c r="U100" s="105" t="str">
        <f t="shared" si="4"/>
        <v>010</v>
      </c>
      <c r="V100" s="232" t="str">
        <f t="shared" si="5"/>
        <v>00011201040010000120</v>
      </c>
      <c r="W100" s="232"/>
      <c r="X100" s="232"/>
      <c r="Y100" s="232"/>
      <c r="Z100" s="106">
        <v>902259.76</v>
      </c>
      <c r="AA100" s="106">
        <v>0</v>
      </c>
      <c r="AB100" s="106">
        <v>902259.76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902259.76</v>
      </c>
      <c r="AJ100" s="106">
        <v>0</v>
      </c>
      <c r="AK100" s="126">
        <v>0</v>
      </c>
      <c r="AL100" s="107">
        <v>0</v>
      </c>
      <c r="AM100" s="108" t="str">
        <f>"" &amp; C100</f>
        <v>00011201040010000120</v>
      </c>
      <c r="AN100" s="103"/>
    </row>
    <row r="101" spans="1:40" s="104" customFormat="1" ht="11.25">
      <c r="A101" s="153" t="s">
        <v>689</v>
      </c>
      <c r="B101" s="100" t="s">
        <v>14</v>
      </c>
      <c r="C101" s="215" t="s">
        <v>690</v>
      </c>
      <c r="D101" s="216"/>
      <c r="E101" s="216"/>
      <c r="F101" s="217"/>
      <c r="G101" s="106">
        <v>1138000</v>
      </c>
      <c r="H101" s="101">
        <v>0</v>
      </c>
      <c r="I101" s="106">
        <v>1138000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1138000</v>
      </c>
      <c r="Q101" s="84">
        <v>0</v>
      </c>
      <c r="R101" s="84">
        <v>0</v>
      </c>
      <c r="S101" s="84">
        <v>0</v>
      </c>
      <c r="T101" s="143" t="str">
        <f t="shared" si="3"/>
        <v>Плата за размещение отходов производства</v>
      </c>
      <c r="U101" s="151" t="str">
        <f t="shared" si="4"/>
        <v>010</v>
      </c>
      <c r="V101" s="239" t="str">
        <f t="shared" si="5"/>
        <v>00011201041010000120</v>
      </c>
      <c r="W101" s="240"/>
      <c r="X101" s="240"/>
      <c r="Y101" s="241"/>
      <c r="Z101" s="106">
        <v>902259.76</v>
      </c>
      <c r="AA101" s="101">
        <v>0</v>
      </c>
      <c r="AB101" s="106">
        <v>902259.76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902259.76</v>
      </c>
      <c r="AJ101" s="84">
        <v>0</v>
      </c>
      <c r="AK101" s="85">
        <v>0</v>
      </c>
      <c r="AL101" s="86">
        <v>0</v>
      </c>
      <c r="AM101" s="102" t="str">
        <f>"" &amp; C101</f>
        <v>00011201041010000120</v>
      </c>
      <c r="AN101" s="103"/>
    </row>
    <row r="102" spans="1:40" s="104" customFormat="1" ht="19.5">
      <c r="A102" s="154" t="s">
        <v>691</v>
      </c>
      <c r="B102" s="105" t="s">
        <v>14</v>
      </c>
      <c r="C102" s="232" t="s">
        <v>692</v>
      </c>
      <c r="D102" s="232"/>
      <c r="E102" s="232"/>
      <c r="F102" s="232"/>
      <c r="G102" s="106">
        <v>387900</v>
      </c>
      <c r="H102" s="106">
        <v>0</v>
      </c>
      <c r="I102" s="106">
        <v>387900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387900</v>
      </c>
      <c r="R102" s="106">
        <v>0</v>
      </c>
      <c r="S102" s="106">
        <v>0</v>
      </c>
      <c r="T102" s="109" t="str">
        <f t="shared" si="3"/>
        <v>ДОХОДЫ ОТ ОКАЗАНИЯ ПЛАТНЫХ УСЛУГ И КОМПЕНСАЦИИ ЗАТРАТ ГОСУДАРСТВА</v>
      </c>
      <c r="U102" s="105" t="str">
        <f t="shared" si="4"/>
        <v>010</v>
      </c>
      <c r="V102" s="232" t="str">
        <f t="shared" si="5"/>
        <v>00011300000000000000</v>
      </c>
      <c r="W102" s="232"/>
      <c r="X102" s="232"/>
      <c r="Y102" s="232"/>
      <c r="Z102" s="106">
        <v>289020.37</v>
      </c>
      <c r="AA102" s="106">
        <v>0</v>
      </c>
      <c r="AB102" s="106">
        <v>289020.37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16952.900000000001</v>
      </c>
      <c r="AJ102" s="106">
        <v>268972</v>
      </c>
      <c r="AK102" s="126">
        <v>3095.47</v>
      </c>
      <c r="AL102" s="107">
        <v>0</v>
      </c>
      <c r="AM102" s="108" t="str">
        <f>"" &amp; C102</f>
        <v>00011300000000000000</v>
      </c>
      <c r="AN102" s="103"/>
    </row>
    <row r="103" spans="1:40" s="104" customFormat="1" ht="11.25">
      <c r="A103" s="154" t="s">
        <v>693</v>
      </c>
      <c r="B103" s="105" t="s">
        <v>14</v>
      </c>
      <c r="C103" s="232" t="s">
        <v>694</v>
      </c>
      <c r="D103" s="232"/>
      <c r="E103" s="232"/>
      <c r="F103" s="232"/>
      <c r="G103" s="106">
        <v>387900</v>
      </c>
      <c r="H103" s="106">
        <v>0</v>
      </c>
      <c r="I103" s="106">
        <v>387900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387900</v>
      </c>
      <c r="R103" s="106">
        <v>0</v>
      </c>
      <c r="S103" s="106">
        <v>0</v>
      </c>
      <c r="T103" s="109" t="str">
        <f t="shared" si="3"/>
        <v>Доходы от оказания платных услуг (работ)</v>
      </c>
      <c r="U103" s="105" t="str">
        <f t="shared" si="4"/>
        <v>010</v>
      </c>
      <c r="V103" s="232" t="str">
        <f t="shared" si="5"/>
        <v>00011301000000000130</v>
      </c>
      <c r="W103" s="232"/>
      <c r="X103" s="232"/>
      <c r="Y103" s="232"/>
      <c r="Z103" s="106">
        <v>268972</v>
      </c>
      <c r="AA103" s="106">
        <v>0</v>
      </c>
      <c r="AB103" s="106">
        <v>268972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0</v>
      </c>
      <c r="AJ103" s="106">
        <v>268972</v>
      </c>
      <c r="AK103" s="126">
        <v>0</v>
      </c>
      <c r="AL103" s="107">
        <v>0</v>
      </c>
      <c r="AM103" s="108" t="str">
        <f>"" &amp; C103</f>
        <v>00011301000000000130</v>
      </c>
      <c r="AN103" s="103"/>
    </row>
    <row r="104" spans="1:40" s="104" customFormat="1" ht="11.25">
      <c r="A104" s="154" t="s">
        <v>695</v>
      </c>
      <c r="B104" s="105" t="s">
        <v>14</v>
      </c>
      <c r="C104" s="232" t="s">
        <v>696</v>
      </c>
      <c r="D104" s="232"/>
      <c r="E104" s="232"/>
      <c r="F104" s="232"/>
      <c r="G104" s="106">
        <v>387900</v>
      </c>
      <c r="H104" s="106">
        <v>0</v>
      </c>
      <c r="I104" s="106">
        <v>387900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387900</v>
      </c>
      <c r="R104" s="106">
        <v>0</v>
      </c>
      <c r="S104" s="106">
        <v>0</v>
      </c>
      <c r="T104" s="109" t="str">
        <f t="shared" si="3"/>
        <v>Прочие доходы от оказания платных услуг (работ)</v>
      </c>
      <c r="U104" s="105" t="str">
        <f t="shared" si="4"/>
        <v>010</v>
      </c>
      <c r="V104" s="232" t="str">
        <f t="shared" si="5"/>
        <v>00011301990000000130</v>
      </c>
      <c r="W104" s="232"/>
      <c r="X104" s="232"/>
      <c r="Y104" s="232"/>
      <c r="Z104" s="106">
        <v>268972</v>
      </c>
      <c r="AA104" s="106">
        <v>0</v>
      </c>
      <c r="AB104" s="106">
        <v>268972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0</v>
      </c>
      <c r="AJ104" s="106">
        <v>268972</v>
      </c>
      <c r="AK104" s="126">
        <v>0</v>
      </c>
      <c r="AL104" s="107">
        <v>0</v>
      </c>
      <c r="AM104" s="108" t="str">
        <f>"" &amp; C104</f>
        <v>00011301990000000130</v>
      </c>
      <c r="AN104" s="103"/>
    </row>
    <row r="105" spans="1:40" s="104" customFormat="1" ht="29.25">
      <c r="A105" s="153" t="s">
        <v>697</v>
      </c>
      <c r="B105" s="100" t="s">
        <v>14</v>
      </c>
      <c r="C105" s="215" t="s">
        <v>698</v>
      </c>
      <c r="D105" s="216"/>
      <c r="E105" s="216"/>
      <c r="F105" s="217"/>
      <c r="G105" s="106">
        <v>387900</v>
      </c>
      <c r="H105" s="101">
        <v>0</v>
      </c>
      <c r="I105" s="106">
        <v>387900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387900</v>
      </c>
      <c r="R105" s="84">
        <v>0</v>
      </c>
      <c r="S105" s="84">
        <v>0</v>
      </c>
      <c r="T105" s="143" t="str">
        <f t="shared" si="3"/>
        <v>Прочие доходы от оказания платных услуг (работ) получателями средств бюджетов городских поселений</v>
      </c>
      <c r="U105" s="151" t="str">
        <f t="shared" si="4"/>
        <v>010</v>
      </c>
      <c r="V105" s="239" t="str">
        <f t="shared" si="5"/>
        <v>00011301995130000130</v>
      </c>
      <c r="W105" s="240"/>
      <c r="X105" s="240"/>
      <c r="Y105" s="241"/>
      <c r="Z105" s="106">
        <v>268972</v>
      </c>
      <c r="AA105" s="101">
        <v>0</v>
      </c>
      <c r="AB105" s="106">
        <v>268972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0</v>
      </c>
      <c r="AJ105" s="84">
        <v>268972</v>
      </c>
      <c r="AK105" s="85">
        <v>0</v>
      </c>
      <c r="AL105" s="86">
        <v>0</v>
      </c>
      <c r="AM105" s="102" t="str">
        <f>"" &amp; C105</f>
        <v>00011301995130000130</v>
      </c>
      <c r="AN105" s="103"/>
    </row>
    <row r="106" spans="1:40" s="104" customFormat="1" ht="11.25">
      <c r="A106" s="154" t="s">
        <v>699</v>
      </c>
      <c r="B106" s="105" t="s">
        <v>14</v>
      </c>
      <c r="C106" s="232" t="s">
        <v>700</v>
      </c>
      <c r="D106" s="232"/>
      <c r="E106" s="232"/>
      <c r="F106" s="232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>
        <v>0</v>
      </c>
      <c r="Q106" s="106">
        <v>0</v>
      </c>
      <c r="R106" s="106">
        <v>0</v>
      </c>
      <c r="S106" s="106"/>
      <c r="T106" s="109" t="str">
        <f t="shared" si="3"/>
        <v>Доходы от компенсации затрат государства</v>
      </c>
      <c r="U106" s="105" t="str">
        <f t="shared" si="4"/>
        <v>010</v>
      </c>
      <c r="V106" s="232" t="str">
        <f t="shared" si="5"/>
        <v>00011302000000000130</v>
      </c>
      <c r="W106" s="232"/>
      <c r="X106" s="232"/>
      <c r="Y106" s="232"/>
      <c r="Z106" s="106">
        <v>20048.37</v>
      </c>
      <c r="AA106" s="106"/>
      <c r="AB106" s="106">
        <v>20048.37</v>
      </c>
      <c r="AC106" s="106"/>
      <c r="AD106" s="106"/>
      <c r="AE106" s="106"/>
      <c r="AF106" s="106"/>
      <c r="AG106" s="106"/>
      <c r="AH106" s="106"/>
      <c r="AI106" s="106">
        <v>16952.900000000001</v>
      </c>
      <c r="AJ106" s="106"/>
      <c r="AK106" s="126">
        <v>3095.47</v>
      </c>
      <c r="AL106" s="107"/>
      <c r="AM106" s="108" t="str">
        <f>"" &amp; C106</f>
        <v>00011302000000000130</v>
      </c>
      <c r="AN106" s="103"/>
    </row>
    <row r="107" spans="1:40" s="104" customFormat="1" ht="11.25">
      <c r="A107" s="154" t="s">
        <v>701</v>
      </c>
      <c r="B107" s="105" t="s">
        <v>14</v>
      </c>
      <c r="C107" s="232" t="s">
        <v>702</v>
      </c>
      <c r="D107" s="232"/>
      <c r="E107" s="232"/>
      <c r="F107" s="232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>
        <v>0</v>
      </c>
      <c r="R107" s="106">
        <v>0</v>
      </c>
      <c r="S107" s="106"/>
      <c r="T107" s="109" t="str">
        <f t="shared" si="3"/>
        <v>Прочие доходы от компенсации затрат государства</v>
      </c>
      <c r="U107" s="105" t="str">
        <f t="shared" si="4"/>
        <v>010</v>
      </c>
      <c r="V107" s="232" t="str">
        <f t="shared" si="5"/>
        <v>00011302990000000130</v>
      </c>
      <c r="W107" s="232"/>
      <c r="X107" s="232"/>
      <c r="Y107" s="232"/>
      <c r="Z107" s="106">
        <v>20048.37</v>
      </c>
      <c r="AA107" s="106"/>
      <c r="AB107" s="106">
        <v>20048.37</v>
      </c>
      <c r="AC107" s="106"/>
      <c r="AD107" s="106"/>
      <c r="AE107" s="106"/>
      <c r="AF107" s="106"/>
      <c r="AG107" s="106"/>
      <c r="AH107" s="106"/>
      <c r="AI107" s="106">
        <v>16952.900000000001</v>
      </c>
      <c r="AJ107" s="106"/>
      <c r="AK107" s="126">
        <v>3095.47</v>
      </c>
      <c r="AL107" s="107"/>
      <c r="AM107" s="108" t="str">
        <f>"" &amp; C107</f>
        <v>00011302990000000130</v>
      </c>
      <c r="AN107" s="103"/>
    </row>
    <row r="108" spans="1:40" s="104" customFormat="1" ht="19.5">
      <c r="A108" s="153" t="s">
        <v>703</v>
      </c>
      <c r="B108" s="100" t="s">
        <v>14</v>
      </c>
      <c r="C108" s="215" t="s">
        <v>704</v>
      </c>
      <c r="D108" s="216"/>
      <c r="E108" s="216"/>
      <c r="F108" s="217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>
        <v>0</v>
      </c>
      <c r="R108" s="84">
        <v>0</v>
      </c>
      <c r="S108" s="84"/>
      <c r="T108" s="143" t="str">
        <f t="shared" si="3"/>
        <v>Прочие доходы от компенсации затрат бюджетов муниципальных районов</v>
      </c>
      <c r="U108" s="151" t="str">
        <f t="shared" si="4"/>
        <v>010</v>
      </c>
      <c r="V108" s="239" t="str">
        <f t="shared" si="5"/>
        <v>00011302995050000130</v>
      </c>
      <c r="W108" s="240"/>
      <c r="X108" s="240"/>
      <c r="Y108" s="241"/>
      <c r="Z108" s="106">
        <v>16952.900000000001</v>
      </c>
      <c r="AA108" s="101"/>
      <c r="AB108" s="106">
        <v>16952.900000000001</v>
      </c>
      <c r="AC108" s="101"/>
      <c r="AD108" s="84"/>
      <c r="AE108" s="84"/>
      <c r="AF108" s="84"/>
      <c r="AG108" s="84"/>
      <c r="AH108" s="84"/>
      <c r="AI108" s="84">
        <v>16952.900000000001</v>
      </c>
      <c r="AJ108" s="84"/>
      <c r="AK108" s="85"/>
      <c r="AL108" s="86"/>
      <c r="AM108" s="102" t="str">
        <f>"" &amp; C108</f>
        <v>00011302995050000130</v>
      </c>
      <c r="AN108" s="103"/>
    </row>
    <row r="109" spans="1:40" s="104" customFormat="1" ht="19.5">
      <c r="A109" s="153" t="s">
        <v>705</v>
      </c>
      <c r="B109" s="100" t="s">
        <v>14</v>
      </c>
      <c r="C109" s="215" t="s">
        <v>706</v>
      </c>
      <c r="D109" s="216"/>
      <c r="E109" s="216"/>
      <c r="F109" s="217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>
        <v>0</v>
      </c>
      <c r="R109" s="84">
        <v>0</v>
      </c>
      <c r="S109" s="84"/>
      <c r="T109" s="143" t="str">
        <f t="shared" si="3"/>
        <v>Прочие доходы от компенсации затрат бюджетов сельских поселений</v>
      </c>
      <c r="U109" s="151" t="str">
        <f t="shared" si="4"/>
        <v>010</v>
      </c>
      <c r="V109" s="239" t="str">
        <f t="shared" si="5"/>
        <v>00011302995100000130</v>
      </c>
      <c r="W109" s="240"/>
      <c r="X109" s="240"/>
      <c r="Y109" s="241"/>
      <c r="Z109" s="106">
        <v>3095.47</v>
      </c>
      <c r="AA109" s="101"/>
      <c r="AB109" s="106">
        <v>3095.47</v>
      </c>
      <c r="AC109" s="101"/>
      <c r="AD109" s="84"/>
      <c r="AE109" s="84"/>
      <c r="AF109" s="84"/>
      <c r="AG109" s="84"/>
      <c r="AH109" s="84"/>
      <c r="AI109" s="84"/>
      <c r="AJ109" s="84"/>
      <c r="AK109" s="85">
        <v>3095.47</v>
      </c>
      <c r="AL109" s="86"/>
      <c r="AM109" s="102" t="str">
        <f>"" &amp; C109</f>
        <v>00011302995100000130</v>
      </c>
      <c r="AN109" s="103"/>
    </row>
    <row r="110" spans="1:40" s="104" customFormat="1" ht="19.5">
      <c r="A110" s="154" t="s">
        <v>707</v>
      </c>
      <c r="B110" s="105" t="s">
        <v>14</v>
      </c>
      <c r="C110" s="232" t="s">
        <v>708</v>
      </c>
      <c r="D110" s="232"/>
      <c r="E110" s="232"/>
      <c r="F110" s="232"/>
      <c r="G110" s="106">
        <v>8365200</v>
      </c>
      <c r="H110" s="106">
        <v>0</v>
      </c>
      <c r="I110" s="106">
        <v>8365200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3846100</v>
      </c>
      <c r="Q110" s="106">
        <v>4519100</v>
      </c>
      <c r="R110" s="106">
        <v>0</v>
      </c>
      <c r="S110" s="106">
        <v>0</v>
      </c>
      <c r="T110" s="109" t="str">
        <f t="shared" si="3"/>
        <v>ДОХОДЫ ОТ ПРОДАЖИ МАТЕРИАЛЬНЫХ И НЕМАТЕРИАЛЬНЫХ АКТИВОВ</v>
      </c>
      <c r="U110" s="105" t="str">
        <f t="shared" si="4"/>
        <v>010</v>
      </c>
      <c r="V110" s="232" t="str">
        <f t="shared" si="5"/>
        <v>00011400000000000000</v>
      </c>
      <c r="W110" s="232"/>
      <c r="X110" s="232"/>
      <c r="Y110" s="232"/>
      <c r="Z110" s="106">
        <v>5783960.2199999997</v>
      </c>
      <c r="AA110" s="106">
        <v>0</v>
      </c>
      <c r="AB110" s="106">
        <v>5783960.2199999997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3826830.82</v>
      </c>
      <c r="AJ110" s="106">
        <v>1716330.09</v>
      </c>
      <c r="AK110" s="126">
        <v>240799.31</v>
      </c>
      <c r="AL110" s="107">
        <v>0</v>
      </c>
      <c r="AM110" s="108" t="str">
        <f>"" &amp; C110</f>
        <v>00011400000000000000</v>
      </c>
      <c r="AN110" s="103"/>
    </row>
    <row r="111" spans="1:40" s="104" customFormat="1" ht="58.5">
      <c r="A111" s="154" t="s">
        <v>709</v>
      </c>
      <c r="B111" s="105" t="s">
        <v>14</v>
      </c>
      <c r="C111" s="232" t="s">
        <v>710</v>
      </c>
      <c r="D111" s="232"/>
      <c r="E111" s="232"/>
      <c r="F111" s="232"/>
      <c r="G111" s="106">
        <v>2693300</v>
      </c>
      <c r="H111" s="106">
        <v>0</v>
      </c>
      <c r="I111" s="106">
        <v>2693300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1413600</v>
      </c>
      <c r="Q111" s="106">
        <v>1279700</v>
      </c>
      <c r="R111" s="106">
        <v>0</v>
      </c>
      <c r="S111" s="106">
        <v>0</v>
      </c>
      <c r="T111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11" s="105" t="str">
        <f t="shared" si="4"/>
        <v>010</v>
      </c>
      <c r="V111" s="232" t="str">
        <f t="shared" si="5"/>
        <v>00011402000000000000</v>
      </c>
      <c r="W111" s="232"/>
      <c r="X111" s="232"/>
      <c r="Y111" s="232"/>
      <c r="Z111" s="106">
        <v>2886725.58</v>
      </c>
      <c r="AA111" s="106">
        <v>0</v>
      </c>
      <c r="AB111" s="106">
        <v>2886725.58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1898728.64</v>
      </c>
      <c r="AJ111" s="106">
        <v>987996.94</v>
      </c>
      <c r="AK111" s="126">
        <v>0</v>
      </c>
      <c r="AL111" s="107">
        <v>0</v>
      </c>
      <c r="AM111" s="108" t="str">
        <f>"" &amp; C111</f>
        <v>00011402000000000000</v>
      </c>
      <c r="AN111" s="103"/>
    </row>
    <row r="112" spans="1:40" s="104" customFormat="1" ht="68.25">
      <c r="A112" s="154" t="s">
        <v>711</v>
      </c>
      <c r="B112" s="105" t="s">
        <v>14</v>
      </c>
      <c r="C112" s="232" t="s">
        <v>712</v>
      </c>
      <c r="D112" s="232"/>
      <c r="E112" s="232"/>
      <c r="F112" s="232"/>
      <c r="G112" s="106">
        <v>1413600</v>
      </c>
      <c r="H112" s="106">
        <v>0</v>
      </c>
      <c r="I112" s="106">
        <v>1413600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1413600</v>
      </c>
      <c r="Q112" s="106">
        <v>0</v>
      </c>
      <c r="R112" s="106">
        <v>0</v>
      </c>
      <c r="S112" s="106">
        <v>0</v>
      </c>
      <c r="T112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2" s="105" t="str">
        <f t="shared" si="4"/>
        <v>010</v>
      </c>
      <c r="V112" s="232" t="str">
        <f t="shared" si="5"/>
        <v>00011402050050000410</v>
      </c>
      <c r="W112" s="232"/>
      <c r="X112" s="232"/>
      <c r="Y112" s="232"/>
      <c r="Z112" s="106">
        <v>1867786.64</v>
      </c>
      <c r="AA112" s="106">
        <v>0</v>
      </c>
      <c r="AB112" s="106">
        <v>1867786.64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1867786.64</v>
      </c>
      <c r="AJ112" s="106">
        <v>0</v>
      </c>
      <c r="AK112" s="126">
        <v>0</v>
      </c>
      <c r="AL112" s="107">
        <v>0</v>
      </c>
      <c r="AM112" s="108" t="str">
        <f>"" &amp; C112</f>
        <v>00011402050050000410</v>
      </c>
      <c r="AN112" s="103"/>
    </row>
    <row r="113" spans="1:40" s="104" customFormat="1" ht="68.25">
      <c r="A113" s="154" t="s">
        <v>713</v>
      </c>
      <c r="B113" s="105" t="s">
        <v>14</v>
      </c>
      <c r="C113" s="232" t="s">
        <v>714</v>
      </c>
      <c r="D113" s="232"/>
      <c r="E113" s="232"/>
      <c r="F113" s="232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>
        <v>0</v>
      </c>
      <c r="Q113" s="106">
        <v>0</v>
      </c>
      <c r="R113" s="106">
        <v>0</v>
      </c>
      <c r="S113" s="106"/>
      <c r="T113" s="109" t="str">
        <f t="shared" si="3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3" s="105" t="str">
        <f t="shared" si="4"/>
        <v>010</v>
      </c>
      <c r="V113" s="232" t="str">
        <f t="shared" si="5"/>
        <v>00011402050050000440</v>
      </c>
      <c r="W113" s="232"/>
      <c r="X113" s="232"/>
      <c r="Y113" s="232"/>
      <c r="Z113" s="106">
        <v>30942</v>
      </c>
      <c r="AA113" s="106"/>
      <c r="AB113" s="106">
        <v>30942</v>
      </c>
      <c r="AC113" s="106"/>
      <c r="AD113" s="106"/>
      <c r="AE113" s="106"/>
      <c r="AF113" s="106"/>
      <c r="AG113" s="106"/>
      <c r="AH113" s="106"/>
      <c r="AI113" s="106">
        <v>30942</v>
      </c>
      <c r="AJ113" s="106"/>
      <c r="AK113" s="126"/>
      <c r="AL113" s="107"/>
      <c r="AM113" s="108" t="str">
        <f>"" &amp; C113</f>
        <v>00011402050050000440</v>
      </c>
      <c r="AN113" s="103"/>
    </row>
    <row r="114" spans="1:40" s="104" customFormat="1" ht="68.25">
      <c r="A114" s="154" t="s">
        <v>715</v>
      </c>
      <c r="B114" s="105" t="s">
        <v>14</v>
      </c>
      <c r="C114" s="232" t="s">
        <v>716</v>
      </c>
      <c r="D114" s="232"/>
      <c r="E114" s="232"/>
      <c r="F114" s="232"/>
      <c r="G114" s="106">
        <v>1279700</v>
      </c>
      <c r="H114" s="106">
        <v>0</v>
      </c>
      <c r="I114" s="106">
        <v>1279700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1279700</v>
      </c>
      <c r="R114" s="106">
        <v>0</v>
      </c>
      <c r="S114" s="106">
        <v>0</v>
      </c>
      <c r="T114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4" s="105" t="str">
        <f t="shared" si="4"/>
        <v>010</v>
      </c>
      <c r="V114" s="232" t="str">
        <f t="shared" si="5"/>
        <v>00011402050130000410</v>
      </c>
      <c r="W114" s="232"/>
      <c r="X114" s="232"/>
      <c r="Y114" s="232"/>
      <c r="Z114" s="106">
        <v>987996.94</v>
      </c>
      <c r="AA114" s="106">
        <v>0</v>
      </c>
      <c r="AB114" s="106">
        <v>987996.94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0</v>
      </c>
      <c r="AJ114" s="106">
        <v>987996.94</v>
      </c>
      <c r="AK114" s="126">
        <v>0</v>
      </c>
      <c r="AL114" s="107">
        <v>0</v>
      </c>
      <c r="AM114" s="108" t="str">
        <f>"" &amp; C114</f>
        <v>00011402050130000410</v>
      </c>
      <c r="AN114" s="103"/>
    </row>
    <row r="115" spans="1:40" s="104" customFormat="1" ht="78">
      <c r="A115" s="153" t="s">
        <v>717</v>
      </c>
      <c r="B115" s="100" t="s">
        <v>14</v>
      </c>
      <c r="C115" s="215" t="s">
        <v>718</v>
      </c>
      <c r="D115" s="216"/>
      <c r="E115" s="216"/>
      <c r="F115" s="217"/>
      <c r="G115" s="106">
        <v>1413600</v>
      </c>
      <c r="H115" s="101">
        <v>0</v>
      </c>
      <c r="I115" s="106">
        <v>1413600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1413600</v>
      </c>
      <c r="Q115" s="84">
        <v>0</v>
      </c>
      <c r="R115" s="84">
        <v>0</v>
      </c>
      <c r="S115" s="84">
        <v>0</v>
      </c>
      <c r="T115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5" s="151" t="str">
        <f t="shared" si="4"/>
        <v>010</v>
      </c>
      <c r="V115" s="239" t="str">
        <f t="shared" si="5"/>
        <v>00011402053050000410</v>
      </c>
      <c r="W115" s="240"/>
      <c r="X115" s="240"/>
      <c r="Y115" s="241"/>
      <c r="Z115" s="106">
        <v>1867786.64</v>
      </c>
      <c r="AA115" s="101">
        <v>0</v>
      </c>
      <c r="AB115" s="106">
        <v>1867786.64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1867786.64</v>
      </c>
      <c r="AJ115" s="84">
        <v>0</v>
      </c>
      <c r="AK115" s="85">
        <v>0</v>
      </c>
      <c r="AL115" s="86">
        <v>0</v>
      </c>
      <c r="AM115" s="102" t="str">
        <f>"" &amp; C115</f>
        <v>00011402053050000410</v>
      </c>
      <c r="AN115" s="103"/>
    </row>
    <row r="116" spans="1:40" s="104" customFormat="1" ht="78">
      <c r="A116" s="153" t="s">
        <v>719</v>
      </c>
      <c r="B116" s="100" t="s">
        <v>14</v>
      </c>
      <c r="C116" s="215" t="s">
        <v>720</v>
      </c>
      <c r="D116" s="216"/>
      <c r="E116" s="216"/>
      <c r="F116" s="217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>
        <v>0</v>
      </c>
      <c r="R116" s="84">
        <v>0</v>
      </c>
      <c r="S116" s="84"/>
      <c r="T116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6" s="151" t="str">
        <f t="shared" si="4"/>
        <v>010</v>
      </c>
      <c r="V116" s="239" t="str">
        <f t="shared" si="5"/>
        <v>00011402053050000440</v>
      </c>
      <c r="W116" s="240"/>
      <c r="X116" s="240"/>
      <c r="Y116" s="241"/>
      <c r="Z116" s="106">
        <v>30942</v>
      </c>
      <c r="AA116" s="101"/>
      <c r="AB116" s="106">
        <v>30942</v>
      </c>
      <c r="AC116" s="101"/>
      <c r="AD116" s="84"/>
      <c r="AE116" s="84"/>
      <c r="AF116" s="84"/>
      <c r="AG116" s="84"/>
      <c r="AH116" s="84"/>
      <c r="AI116" s="84">
        <v>30942</v>
      </c>
      <c r="AJ116" s="84"/>
      <c r="AK116" s="85"/>
      <c r="AL116" s="86"/>
      <c r="AM116" s="102" t="str">
        <f>"" &amp; C116</f>
        <v>00011402053050000440</v>
      </c>
      <c r="AN116" s="103"/>
    </row>
    <row r="117" spans="1:40" s="104" customFormat="1" ht="68.25">
      <c r="A117" s="153" t="s">
        <v>721</v>
      </c>
      <c r="B117" s="100" t="s">
        <v>14</v>
      </c>
      <c r="C117" s="215" t="s">
        <v>722</v>
      </c>
      <c r="D117" s="216"/>
      <c r="E117" s="216"/>
      <c r="F117" s="217"/>
      <c r="G117" s="106">
        <v>1279700</v>
      </c>
      <c r="H117" s="101">
        <v>0</v>
      </c>
      <c r="I117" s="106">
        <v>1279700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1279700</v>
      </c>
      <c r="R117" s="84">
        <v>0</v>
      </c>
      <c r="S117" s="84">
        <v>0</v>
      </c>
      <c r="T117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7" s="151" t="str">
        <f t="shared" si="4"/>
        <v>010</v>
      </c>
      <c r="V117" s="239" t="str">
        <f t="shared" si="5"/>
        <v>00011402053130000410</v>
      </c>
      <c r="W117" s="240"/>
      <c r="X117" s="240"/>
      <c r="Y117" s="241"/>
      <c r="Z117" s="106">
        <v>987996.94</v>
      </c>
      <c r="AA117" s="101">
        <v>0</v>
      </c>
      <c r="AB117" s="106">
        <v>987996.94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0</v>
      </c>
      <c r="AJ117" s="84">
        <v>987996.94</v>
      </c>
      <c r="AK117" s="85">
        <v>0</v>
      </c>
      <c r="AL117" s="86">
        <v>0</v>
      </c>
      <c r="AM117" s="102" t="str">
        <f>"" &amp; C117</f>
        <v>00011402053130000410</v>
      </c>
      <c r="AN117" s="103"/>
    </row>
    <row r="118" spans="1:40" s="104" customFormat="1" ht="29.25">
      <c r="A118" s="154" t="s">
        <v>723</v>
      </c>
      <c r="B118" s="105" t="s">
        <v>14</v>
      </c>
      <c r="C118" s="232" t="s">
        <v>724</v>
      </c>
      <c r="D118" s="232"/>
      <c r="E118" s="232"/>
      <c r="F118" s="232"/>
      <c r="G118" s="106">
        <v>5549900</v>
      </c>
      <c r="H118" s="106">
        <v>0</v>
      </c>
      <c r="I118" s="106">
        <v>5549900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2332500</v>
      </c>
      <c r="Q118" s="106">
        <v>3217400</v>
      </c>
      <c r="R118" s="106">
        <v>0</v>
      </c>
      <c r="S118" s="106">
        <v>0</v>
      </c>
      <c r="T118" s="109" t="str">
        <f t="shared" si="3"/>
        <v>Доходы от продажи земельных участков, находящихся в государственной и муниципальной собственности</v>
      </c>
      <c r="U118" s="105" t="str">
        <f t="shared" si="4"/>
        <v>010</v>
      </c>
      <c r="V118" s="232" t="str">
        <f t="shared" si="5"/>
        <v>00011406000000000430</v>
      </c>
      <c r="W118" s="232"/>
      <c r="X118" s="232"/>
      <c r="Y118" s="232"/>
      <c r="Z118" s="106">
        <v>2564879.62</v>
      </c>
      <c r="AA118" s="106">
        <v>0</v>
      </c>
      <c r="AB118" s="106">
        <v>2564879.62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1639323.26</v>
      </c>
      <c r="AJ118" s="106">
        <v>684757.05</v>
      </c>
      <c r="AK118" s="126">
        <v>240799.31</v>
      </c>
      <c r="AL118" s="107">
        <v>0</v>
      </c>
      <c r="AM118" s="108" t="str">
        <f>"" &amp; C118</f>
        <v>00011406000000000430</v>
      </c>
      <c r="AN118" s="103"/>
    </row>
    <row r="119" spans="1:40" s="104" customFormat="1" ht="29.25">
      <c r="A119" s="154" t="s">
        <v>725</v>
      </c>
      <c r="B119" s="105" t="s">
        <v>14</v>
      </c>
      <c r="C119" s="232" t="s">
        <v>726</v>
      </c>
      <c r="D119" s="232"/>
      <c r="E119" s="232"/>
      <c r="F119" s="232"/>
      <c r="G119" s="106">
        <v>5549900</v>
      </c>
      <c r="H119" s="106">
        <v>0</v>
      </c>
      <c r="I119" s="106">
        <v>5549900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2332500</v>
      </c>
      <c r="Q119" s="106">
        <v>3217400</v>
      </c>
      <c r="R119" s="106">
        <v>0</v>
      </c>
      <c r="S119" s="106">
        <v>0</v>
      </c>
      <c r="T119" s="109" t="str">
        <f t="shared" si="3"/>
        <v>Доходы от продажи земельных участков, государственная собственность на которые не разграничена</v>
      </c>
      <c r="U119" s="105" t="str">
        <f t="shared" si="4"/>
        <v>010</v>
      </c>
      <c r="V119" s="232" t="str">
        <f t="shared" si="5"/>
        <v>00011406010000000430</v>
      </c>
      <c r="W119" s="232"/>
      <c r="X119" s="232"/>
      <c r="Y119" s="232"/>
      <c r="Z119" s="106">
        <v>2324080.31</v>
      </c>
      <c r="AA119" s="106">
        <v>0</v>
      </c>
      <c r="AB119" s="106">
        <v>2324080.31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1639323.26</v>
      </c>
      <c r="AJ119" s="106">
        <v>684757.05</v>
      </c>
      <c r="AK119" s="126">
        <v>0</v>
      </c>
      <c r="AL119" s="107">
        <v>0</v>
      </c>
      <c r="AM119" s="108" t="str">
        <f>"" &amp; C119</f>
        <v>00011406010000000430</v>
      </c>
      <c r="AN119" s="103"/>
    </row>
    <row r="120" spans="1:40" s="104" customFormat="1" ht="48.75">
      <c r="A120" s="153" t="s">
        <v>727</v>
      </c>
      <c r="B120" s="100" t="s">
        <v>14</v>
      </c>
      <c r="C120" s="215" t="s">
        <v>728</v>
      </c>
      <c r="D120" s="216"/>
      <c r="E120" s="216"/>
      <c r="F120" s="217"/>
      <c r="G120" s="106">
        <v>2101100</v>
      </c>
      <c r="H120" s="101">
        <v>0</v>
      </c>
      <c r="I120" s="106">
        <v>2101100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2101100</v>
      </c>
      <c r="Q120" s="84">
        <v>0</v>
      </c>
      <c r="R120" s="84">
        <v>0</v>
      </c>
      <c r="S120" s="84">
        <v>0</v>
      </c>
      <c r="T120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0" s="151" t="str">
        <f t="shared" si="4"/>
        <v>010</v>
      </c>
      <c r="V120" s="239" t="str">
        <f t="shared" si="5"/>
        <v>00011406013050000430</v>
      </c>
      <c r="W120" s="240"/>
      <c r="X120" s="240"/>
      <c r="Y120" s="241"/>
      <c r="Z120" s="106">
        <v>954566.24</v>
      </c>
      <c r="AA120" s="101">
        <v>0</v>
      </c>
      <c r="AB120" s="106">
        <v>954566.24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954566.24</v>
      </c>
      <c r="AJ120" s="84">
        <v>0</v>
      </c>
      <c r="AK120" s="85">
        <v>0</v>
      </c>
      <c r="AL120" s="86">
        <v>0</v>
      </c>
      <c r="AM120" s="102" t="str">
        <f>"" &amp; C120</f>
        <v>00011406013050000430</v>
      </c>
      <c r="AN120" s="103"/>
    </row>
    <row r="121" spans="1:40" s="104" customFormat="1" ht="39">
      <c r="A121" s="153" t="s">
        <v>729</v>
      </c>
      <c r="B121" s="100" t="s">
        <v>14</v>
      </c>
      <c r="C121" s="215" t="s">
        <v>730</v>
      </c>
      <c r="D121" s="216"/>
      <c r="E121" s="216"/>
      <c r="F121" s="217"/>
      <c r="G121" s="106">
        <v>3448800</v>
      </c>
      <c r="H121" s="101">
        <v>0</v>
      </c>
      <c r="I121" s="106">
        <v>3448800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231400</v>
      </c>
      <c r="Q121" s="84">
        <v>3217400</v>
      </c>
      <c r="R121" s="84">
        <v>0</v>
      </c>
      <c r="S121" s="84">
        <v>0</v>
      </c>
      <c r="T121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21" s="151" t="str">
        <f t="shared" si="4"/>
        <v>010</v>
      </c>
      <c r="V121" s="239" t="str">
        <f t="shared" si="5"/>
        <v>00011406013130000430</v>
      </c>
      <c r="W121" s="240"/>
      <c r="X121" s="240"/>
      <c r="Y121" s="241"/>
      <c r="Z121" s="106">
        <v>1369514.07</v>
      </c>
      <c r="AA121" s="101">
        <v>0</v>
      </c>
      <c r="AB121" s="106">
        <v>1369514.07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684757.02</v>
      </c>
      <c r="AJ121" s="84">
        <v>684757.05</v>
      </c>
      <c r="AK121" s="85">
        <v>0</v>
      </c>
      <c r="AL121" s="86">
        <v>0</v>
      </c>
      <c r="AM121" s="102" t="str">
        <f>"" &amp; C121</f>
        <v>00011406013130000430</v>
      </c>
      <c r="AN121" s="103"/>
    </row>
    <row r="122" spans="1:40" s="104" customFormat="1" ht="39">
      <c r="A122" s="154" t="s">
        <v>731</v>
      </c>
      <c r="B122" s="105" t="s">
        <v>14</v>
      </c>
      <c r="C122" s="232" t="s">
        <v>732</v>
      </c>
      <c r="D122" s="232"/>
      <c r="E122" s="232"/>
      <c r="F122" s="232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>
        <v>0</v>
      </c>
      <c r="R122" s="106">
        <v>0</v>
      </c>
      <c r="S122" s="106"/>
      <c r="T122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22" s="105" t="str">
        <f t="shared" si="4"/>
        <v>010</v>
      </c>
      <c r="V122" s="232" t="str">
        <f t="shared" si="5"/>
        <v>00011406020000000430</v>
      </c>
      <c r="W122" s="232"/>
      <c r="X122" s="232"/>
      <c r="Y122" s="232"/>
      <c r="Z122" s="106">
        <v>240799.31</v>
      </c>
      <c r="AA122" s="106"/>
      <c r="AB122" s="106">
        <v>240799.31</v>
      </c>
      <c r="AC122" s="106"/>
      <c r="AD122" s="106"/>
      <c r="AE122" s="106"/>
      <c r="AF122" s="106"/>
      <c r="AG122" s="106"/>
      <c r="AH122" s="106"/>
      <c r="AI122" s="106"/>
      <c r="AJ122" s="106"/>
      <c r="AK122" s="126">
        <v>240799.31</v>
      </c>
      <c r="AL122" s="107"/>
      <c r="AM122" s="108" t="str">
        <f>"" &amp; C122</f>
        <v>00011406020000000430</v>
      </c>
      <c r="AN122" s="103"/>
    </row>
    <row r="123" spans="1:40" s="104" customFormat="1" ht="48.75">
      <c r="A123" s="153" t="s">
        <v>733</v>
      </c>
      <c r="B123" s="100" t="s">
        <v>14</v>
      </c>
      <c r="C123" s="215" t="s">
        <v>734</v>
      </c>
      <c r="D123" s="216"/>
      <c r="E123" s="216"/>
      <c r="F123" s="217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>
        <v>0</v>
      </c>
      <c r="Q123" s="84">
        <v>0</v>
      </c>
      <c r="R123" s="84">
        <v>0</v>
      </c>
      <c r="S123" s="84"/>
      <c r="T123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3" s="151" t="str">
        <f t="shared" si="4"/>
        <v>010</v>
      </c>
      <c r="V123" s="239" t="str">
        <f t="shared" si="5"/>
        <v>00011406025100000430</v>
      </c>
      <c r="W123" s="240"/>
      <c r="X123" s="240"/>
      <c r="Y123" s="241"/>
      <c r="Z123" s="106">
        <v>240799.31</v>
      </c>
      <c r="AA123" s="101"/>
      <c r="AB123" s="106">
        <v>240799.31</v>
      </c>
      <c r="AC123" s="101"/>
      <c r="AD123" s="84"/>
      <c r="AE123" s="84"/>
      <c r="AF123" s="84"/>
      <c r="AG123" s="84"/>
      <c r="AH123" s="84"/>
      <c r="AI123" s="84"/>
      <c r="AJ123" s="84"/>
      <c r="AK123" s="85">
        <v>240799.31</v>
      </c>
      <c r="AL123" s="86"/>
      <c r="AM123" s="102" t="str">
        <f>"" &amp; C123</f>
        <v>00011406025100000430</v>
      </c>
      <c r="AN123" s="103"/>
    </row>
    <row r="124" spans="1:40" s="104" customFormat="1" ht="58.5">
      <c r="A124" s="154" t="s">
        <v>735</v>
      </c>
      <c r="B124" s="105" t="s">
        <v>14</v>
      </c>
      <c r="C124" s="232" t="s">
        <v>736</v>
      </c>
      <c r="D124" s="232"/>
      <c r="E124" s="232"/>
      <c r="F124" s="232"/>
      <c r="G124" s="106">
        <v>122000</v>
      </c>
      <c r="H124" s="106">
        <v>0</v>
      </c>
      <c r="I124" s="106">
        <v>122000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100000</v>
      </c>
      <c r="Q124" s="106">
        <v>22000</v>
      </c>
      <c r="R124" s="106">
        <v>0</v>
      </c>
      <c r="S124" s="106">
        <v>0</v>
      </c>
      <c r="T124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24" s="105" t="str">
        <f t="shared" si="4"/>
        <v>010</v>
      </c>
      <c r="V124" s="232" t="str">
        <f t="shared" si="5"/>
        <v>00011406300000000430</v>
      </c>
      <c r="W124" s="232"/>
      <c r="X124" s="232"/>
      <c r="Y124" s="232"/>
      <c r="Z124" s="106">
        <v>332355.02</v>
      </c>
      <c r="AA124" s="106">
        <v>0</v>
      </c>
      <c r="AB124" s="106">
        <v>332355.02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288778.92</v>
      </c>
      <c r="AJ124" s="106">
        <v>43576.1</v>
      </c>
      <c r="AK124" s="126">
        <v>0</v>
      </c>
      <c r="AL124" s="107">
        <v>0</v>
      </c>
      <c r="AM124" s="108" t="str">
        <f>"" &amp; C124</f>
        <v>00011406300000000430</v>
      </c>
      <c r="AN124" s="103"/>
    </row>
    <row r="125" spans="1:40" s="104" customFormat="1" ht="58.5">
      <c r="A125" s="154" t="s">
        <v>737</v>
      </c>
      <c r="B125" s="105" t="s">
        <v>14</v>
      </c>
      <c r="C125" s="232" t="s">
        <v>738</v>
      </c>
      <c r="D125" s="232"/>
      <c r="E125" s="232"/>
      <c r="F125" s="232"/>
      <c r="G125" s="106">
        <v>122000</v>
      </c>
      <c r="H125" s="106">
        <v>0</v>
      </c>
      <c r="I125" s="106">
        <v>122000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100000</v>
      </c>
      <c r="Q125" s="106">
        <v>22000</v>
      </c>
      <c r="R125" s="106">
        <v>0</v>
      </c>
      <c r="S125" s="106">
        <v>0</v>
      </c>
      <c r="T125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25" s="105" t="str">
        <f t="shared" si="4"/>
        <v>010</v>
      </c>
      <c r="V125" s="232" t="str">
        <f t="shared" si="5"/>
        <v>00011406310000000430</v>
      </c>
      <c r="W125" s="232"/>
      <c r="X125" s="232"/>
      <c r="Y125" s="232"/>
      <c r="Z125" s="106">
        <v>332355.02</v>
      </c>
      <c r="AA125" s="106">
        <v>0</v>
      </c>
      <c r="AB125" s="106">
        <v>332355.02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288778.92</v>
      </c>
      <c r="AJ125" s="106">
        <v>43576.1</v>
      </c>
      <c r="AK125" s="126">
        <v>0</v>
      </c>
      <c r="AL125" s="107">
        <v>0</v>
      </c>
      <c r="AM125" s="108" t="str">
        <f>"" &amp; C125</f>
        <v>00011406310000000430</v>
      </c>
      <c r="AN125" s="103"/>
    </row>
    <row r="126" spans="1:40" s="104" customFormat="1" ht="78">
      <c r="A126" s="153" t="s">
        <v>739</v>
      </c>
      <c r="B126" s="100" t="s">
        <v>14</v>
      </c>
      <c r="C126" s="215" t="s">
        <v>740</v>
      </c>
      <c r="D126" s="216"/>
      <c r="E126" s="216"/>
      <c r="F126" s="217"/>
      <c r="G126" s="106">
        <v>80000</v>
      </c>
      <c r="H126" s="101">
        <v>0</v>
      </c>
      <c r="I126" s="106">
        <v>80000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80000</v>
      </c>
      <c r="Q126" s="84">
        <v>0</v>
      </c>
      <c r="R126" s="84">
        <v>0</v>
      </c>
      <c r="S126" s="84">
        <v>0</v>
      </c>
      <c r="T126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6" s="151" t="str">
        <f t="shared" si="4"/>
        <v>010</v>
      </c>
      <c r="V126" s="239" t="str">
        <f t="shared" si="5"/>
        <v>00011406313050000430</v>
      </c>
      <c r="W126" s="240"/>
      <c r="X126" s="240"/>
      <c r="Y126" s="241"/>
      <c r="Z126" s="106">
        <v>245202.83</v>
      </c>
      <c r="AA126" s="101">
        <v>0</v>
      </c>
      <c r="AB126" s="106">
        <v>245202.83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245202.83</v>
      </c>
      <c r="AJ126" s="84">
        <v>0</v>
      </c>
      <c r="AK126" s="85">
        <v>0</v>
      </c>
      <c r="AL126" s="86">
        <v>0</v>
      </c>
      <c r="AM126" s="102" t="str">
        <f>"" &amp; C126</f>
        <v>00011406313050000430</v>
      </c>
      <c r="AN126" s="103"/>
    </row>
    <row r="127" spans="1:40" s="104" customFormat="1" ht="68.25">
      <c r="A127" s="153" t="s">
        <v>741</v>
      </c>
      <c r="B127" s="100" t="s">
        <v>14</v>
      </c>
      <c r="C127" s="215" t="s">
        <v>742</v>
      </c>
      <c r="D127" s="216"/>
      <c r="E127" s="216"/>
      <c r="F127" s="217"/>
      <c r="G127" s="106">
        <v>42000</v>
      </c>
      <c r="H127" s="101">
        <v>0</v>
      </c>
      <c r="I127" s="106">
        <v>42000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20000</v>
      </c>
      <c r="Q127" s="84">
        <v>22000</v>
      </c>
      <c r="R127" s="84">
        <v>0</v>
      </c>
      <c r="S127" s="84">
        <v>0</v>
      </c>
      <c r="T127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27" s="151" t="str">
        <f t="shared" si="4"/>
        <v>010</v>
      </c>
      <c r="V127" s="239" t="str">
        <f t="shared" si="5"/>
        <v>00011406313130000430</v>
      </c>
      <c r="W127" s="240"/>
      <c r="X127" s="240"/>
      <c r="Y127" s="241"/>
      <c r="Z127" s="106">
        <v>87152.19</v>
      </c>
      <c r="AA127" s="101">
        <v>0</v>
      </c>
      <c r="AB127" s="106">
        <v>87152.19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43576.09</v>
      </c>
      <c r="AJ127" s="84">
        <v>43576.1</v>
      </c>
      <c r="AK127" s="85">
        <v>0</v>
      </c>
      <c r="AL127" s="86">
        <v>0</v>
      </c>
      <c r="AM127" s="102" t="str">
        <f>"" &amp; C127</f>
        <v>00011406313130000430</v>
      </c>
      <c r="AN127" s="103"/>
    </row>
    <row r="128" spans="1:40" s="104" customFormat="1" ht="11.25">
      <c r="A128" s="154" t="s">
        <v>743</v>
      </c>
      <c r="B128" s="105" t="s">
        <v>14</v>
      </c>
      <c r="C128" s="232" t="s">
        <v>744</v>
      </c>
      <c r="D128" s="232"/>
      <c r="E128" s="232"/>
      <c r="F128" s="232"/>
      <c r="G128" s="106">
        <v>2752800</v>
      </c>
      <c r="H128" s="106">
        <v>0</v>
      </c>
      <c r="I128" s="106">
        <v>2752800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1167000</v>
      </c>
      <c r="Q128" s="106">
        <v>1585800</v>
      </c>
      <c r="R128" s="106">
        <v>0</v>
      </c>
      <c r="S128" s="106">
        <v>0</v>
      </c>
      <c r="T128" s="109" t="str">
        <f t="shared" si="3"/>
        <v>ШТРАФЫ, САНКЦИИ, ВОЗМЕЩЕНИЕ УЩЕРБА</v>
      </c>
      <c r="U128" s="105" t="str">
        <f t="shared" si="4"/>
        <v>010</v>
      </c>
      <c r="V128" s="232" t="str">
        <f t="shared" si="5"/>
        <v>00011600000000000000</v>
      </c>
      <c r="W128" s="232"/>
      <c r="X128" s="232"/>
      <c r="Y128" s="232"/>
      <c r="Z128" s="106">
        <v>4024767.34</v>
      </c>
      <c r="AA128" s="106">
        <v>0</v>
      </c>
      <c r="AB128" s="106">
        <v>4024767.34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2821581.36</v>
      </c>
      <c r="AJ128" s="106">
        <v>1177942.82</v>
      </c>
      <c r="AK128" s="126">
        <v>25243.16</v>
      </c>
      <c r="AL128" s="107">
        <v>0</v>
      </c>
      <c r="AM128" s="108" t="str">
        <f>"" &amp; C128</f>
        <v>00011600000000000000</v>
      </c>
      <c r="AN128" s="103"/>
    </row>
    <row r="129" spans="1:40" s="104" customFormat="1" ht="29.25">
      <c r="A129" s="154" t="s">
        <v>745</v>
      </c>
      <c r="B129" s="105" t="s">
        <v>14</v>
      </c>
      <c r="C129" s="232" t="s">
        <v>746</v>
      </c>
      <c r="D129" s="232"/>
      <c r="E129" s="232"/>
      <c r="F129" s="232"/>
      <c r="G129" s="106">
        <v>265000</v>
      </c>
      <c r="H129" s="106">
        <v>0</v>
      </c>
      <c r="I129" s="106">
        <v>265000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265000</v>
      </c>
      <c r="Q129" s="106">
        <v>0</v>
      </c>
      <c r="R129" s="106">
        <v>0</v>
      </c>
      <c r="S129" s="106">
        <v>0</v>
      </c>
      <c r="T129" s="109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U129" s="105" t="str">
        <f t="shared" si="4"/>
        <v>010</v>
      </c>
      <c r="V129" s="232" t="str">
        <f t="shared" si="5"/>
        <v>00011601000010000140</v>
      </c>
      <c r="W129" s="232"/>
      <c r="X129" s="232"/>
      <c r="Y129" s="232"/>
      <c r="Z129" s="106">
        <v>634604.25</v>
      </c>
      <c r="AA129" s="106">
        <v>0</v>
      </c>
      <c r="AB129" s="106">
        <v>634604.25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634604.25</v>
      </c>
      <c r="AJ129" s="106">
        <v>0</v>
      </c>
      <c r="AK129" s="126">
        <v>0</v>
      </c>
      <c r="AL129" s="107">
        <v>0</v>
      </c>
      <c r="AM129" s="108" t="str">
        <f>"" &amp; C129</f>
        <v>00011601000010000140</v>
      </c>
      <c r="AN129" s="103"/>
    </row>
    <row r="130" spans="1:40" s="104" customFormat="1" ht="48.75">
      <c r="A130" s="154" t="s">
        <v>747</v>
      </c>
      <c r="B130" s="105" t="s">
        <v>14</v>
      </c>
      <c r="C130" s="232" t="s">
        <v>748</v>
      </c>
      <c r="D130" s="232"/>
      <c r="E130" s="232"/>
      <c r="F130" s="232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>
        <v>0</v>
      </c>
      <c r="R130" s="106">
        <v>0</v>
      </c>
      <c r="S130" s="106"/>
      <c r="T130" s="109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30" s="105" t="str">
        <f t="shared" si="4"/>
        <v>010</v>
      </c>
      <c r="V130" s="232" t="str">
        <f t="shared" si="5"/>
        <v>00011601050010000140</v>
      </c>
      <c r="W130" s="232"/>
      <c r="X130" s="232"/>
      <c r="Y130" s="232"/>
      <c r="Z130" s="106">
        <v>6984.79</v>
      </c>
      <c r="AA130" s="106"/>
      <c r="AB130" s="106">
        <v>6984.79</v>
      </c>
      <c r="AC130" s="106"/>
      <c r="AD130" s="106"/>
      <c r="AE130" s="106"/>
      <c r="AF130" s="106"/>
      <c r="AG130" s="106"/>
      <c r="AH130" s="106"/>
      <c r="AI130" s="106">
        <v>6984.79</v>
      </c>
      <c r="AJ130" s="106"/>
      <c r="AK130" s="126"/>
      <c r="AL130" s="107"/>
      <c r="AM130" s="108" t="str">
        <f>"" &amp; C130</f>
        <v>00011601050010000140</v>
      </c>
      <c r="AN130" s="103"/>
    </row>
    <row r="131" spans="1:40" s="104" customFormat="1" ht="68.25">
      <c r="A131" s="153" t="s">
        <v>749</v>
      </c>
      <c r="B131" s="100" t="s">
        <v>14</v>
      </c>
      <c r="C131" s="215" t="s">
        <v>750</v>
      </c>
      <c r="D131" s="216"/>
      <c r="E131" s="216"/>
      <c r="F131" s="217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>
        <v>0</v>
      </c>
      <c r="Q131" s="84">
        <v>0</v>
      </c>
      <c r="R131" s="84">
        <v>0</v>
      </c>
      <c r="S131" s="84"/>
      <c r="T131" s="143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31" s="151" t="str">
        <f t="shared" si="4"/>
        <v>010</v>
      </c>
      <c r="V131" s="239" t="str">
        <f t="shared" si="5"/>
        <v>00011601053010000140</v>
      </c>
      <c r="W131" s="240"/>
      <c r="X131" s="240"/>
      <c r="Y131" s="241"/>
      <c r="Z131" s="106">
        <v>6984.79</v>
      </c>
      <c r="AA131" s="101"/>
      <c r="AB131" s="106">
        <v>6984.79</v>
      </c>
      <c r="AC131" s="101"/>
      <c r="AD131" s="84"/>
      <c r="AE131" s="84"/>
      <c r="AF131" s="84"/>
      <c r="AG131" s="84"/>
      <c r="AH131" s="84"/>
      <c r="AI131" s="84">
        <v>6984.79</v>
      </c>
      <c r="AJ131" s="84"/>
      <c r="AK131" s="85"/>
      <c r="AL131" s="86"/>
      <c r="AM131" s="102" t="str">
        <f>"" &amp; C131</f>
        <v>00011601053010000140</v>
      </c>
      <c r="AN131" s="103"/>
    </row>
    <row r="132" spans="1:40" s="104" customFormat="1" ht="68.25">
      <c r="A132" s="154" t="s">
        <v>751</v>
      </c>
      <c r="B132" s="105" t="s">
        <v>14</v>
      </c>
      <c r="C132" s="232" t="s">
        <v>752</v>
      </c>
      <c r="D132" s="232"/>
      <c r="E132" s="232"/>
      <c r="F132" s="232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>
        <v>0</v>
      </c>
      <c r="Q132" s="106">
        <v>0</v>
      </c>
      <c r="R132" s="106">
        <v>0</v>
      </c>
      <c r="S132" s="106"/>
      <c r="T132" s="109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32" s="105" t="str">
        <f t="shared" si="4"/>
        <v>010</v>
      </c>
      <c r="V132" s="232" t="str">
        <f t="shared" si="5"/>
        <v>00011601060010000140</v>
      </c>
      <c r="W132" s="232"/>
      <c r="X132" s="232"/>
      <c r="Y132" s="232"/>
      <c r="Z132" s="106">
        <v>61699.96</v>
      </c>
      <c r="AA132" s="106"/>
      <c r="AB132" s="106">
        <v>61699.96</v>
      </c>
      <c r="AC132" s="106"/>
      <c r="AD132" s="106"/>
      <c r="AE132" s="106"/>
      <c r="AF132" s="106"/>
      <c r="AG132" s="106"/>
      <c r="AH132" s="106"/>
      <c r="AI132" s="106">
        <v>61699.96</v>
      </c>
      <c r="AJ132" s="106"/>
      <c r="AK132" s="126"/>
      <c r="AL132" s="107"/>
      <c r="AM132" s="108" t="str">
        <f>"" &amp; C132</f>
        <v>00011601060010000140</v>
      </c>
      <c r="AN132" s="103"/>
    </row>
    <row r="133" spans="1:40" s="104" customFormat="1" ht="87.75">
      <c r="A133" s="153" t="s">
        <v>753</v>
      </c>
      <c r="B133" s="100" t="s">
        <v>14</v>
      </c>
      <c r="C133" s="215" t="s">
        <v>754</v>
      </c>
      <c r="D133" s="216"/>
      <c r="E133" s="216"/>
      <c r="F133" s="217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>
        <v>0</v>
      </c>
      <c r="Q133" s="84">
        <v>0</v>
      </c>
      <c r="R133" s="84">
        <v>0</v>
      </c>
      <c r="S133" s="84"/>
      <c r="T133" s="143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33" s="151" t="str">
        <f t="shared" si="4"/>
        <v>010</v>
      </c>
      <c r="V133" s="239" t="str">
        <f t="shared" si="5"/>
        <v>00011601063010000140</v>
      </c>
      <c r="W133" s="240"/>
      <c r="X133" s="240"/>
      <c r="Y133" s="241"/>
      <c r="Z133" s="106">
        <v>61699.96</v>
      </c>
      <c r="AA133" s="101"/>
      <c r="AB133" s="106">
        <v>61699.96</v>
      </c>
      <c r="AC133" s="101"/>
      <c r="AD133" s="84"/>
      <c r="AE133" s="84"/>
      <c r="AF133" s="84"/>
      <c r="AG133" s="84"/>
      <c r="AH133" s="84"/>
      <c r="AI133" s="84">
        <v>61699.96</v>
      </c>
      <c r="AJ133" s="84"/>
      <c r="AK133" s="85"/>
      <c r="AL133" s="86"/>
      <c r="AM133" s="102" t="str">
        <f>"" &amp; C133</f>
        <v>00011601063010000140</v>
      </c>
      <c r="AN133" s="103"/>
    </row>
    <row r="134" spans="1:40" s="104" customFormat="1" ht="48.75">
      <c r="A134" s="154" t="s">
        <v>755</v>
      </c>
      <c r="B134" s="105" t="s">
        <v>14</v>
      </c>
      <c r="C134" s="232" t="s">
        <v>756</v>
      </c>
      <c r="D134" s="232"/>
      <c r="E134" s="232"/>
      <c r="F134" s="232"/>
      <c r="G134" s="106">
        <v>95000</v>
      </c>
      <c r="H134" s="106">
        <v>0</v>
      </c>
      <c r="I134" s="106">
        <v>95000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95000</v>
      </c>
      <c r="Q134" s="106">
        <v>0</v>
      </c>
      <c r="R134" s="106">
        <v>0</v>
      </c>
      <c r="S134" s="106">
        <v>0</v>
      </c>
      <c r="T134" s="109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34" s="105" t="str">
        <f t="shared" si="4"/>
        <v>010</v>
      </c>
      <c r="V134" s="232" t="str">
        <f t="shared" si="5"/>
        <v>00011601070010000140</v>
      </c>
      <c r="W134" s="232"/>
      <c r="X134" s="232"/>
      <c r="Y134" s="232"/>
      <c r="Z134" s="106">
        <v>50202.95</v>
      </c>
      <c r="AA134" s="106">
        <v>0</v>
      </c>
      <c r="AB134" s="106">
        <v>50202.95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50202.95</v>
      </c>
      <c r="AJ134" s="106">
        <v>0</v>
      </c>
      <c r="AK134" s="126">
        <v>0</v>
      </c>
      <c r="AL134" s="107">
        <v>0</v>
      </c>
      <c r="AM134" s="108" t="str">
        <f>"" &amp; C134</f>
        <v>00011601070010000140</v>
      </c>
      <c r="AN134" s="103"/>
    </row>
    <row r="135" spans="1:40" s="104" customFormat="1" ht="68.25">
      <c r="A135" s="153" t="s">
        <v>757</v>
      </c>
      <c r="B135" s="100" t="s">
        <v>14</v>
      </c>
      <c r="C135" s="215" t="s">
        <v>758</v>
      </c>
      <c r="D135" s="216"/>
      <c r="E135" s="216"/>
      <c r="F135" s="217"/>
      <c r="G135" s="106">
        <v>83000</v>
      </c>
      <c r="H135" s="101">
        <v>0</v>
      </c>
      <c r="I135" s="106">
        <v>83000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83000</v>
      </c>
      <c r="Q135" s="84">
        <v>0</v>
      </c>
      <c r="R135" s="84">
        <v>0</v>
      </c>
      <c r="S135" s="84">
        <v>0</v>
      </c>
      <c r="T135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35" s="151" t="str">
        <f t="shared" si="4"/>
        <v>010</v>
      </c>
      <c r="V135" s="239" t="str">
        <f t="shared" si="5"/>
        <v>00011601073010000140</v>
      </c>
      <c r="W135" s="240"/>
      <c r="X135" s="240"/>
      <c r="Y135" s="241"/>
      <c r="Z135" s="106">
        <v>10202.950000000001</v>
      </c>
      <c r="AA135" s="101">
        <v>0</v>
      </c>
      <c r="AB135" s="106">
        <v>10202.950000000001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10202.950000000001</v>
      </c>
      <c r="AJ135" s="84">
        <v>0</v>
      </c>
      <c r="AK135" s="85">
        <v>0</v>
      </c>
      <c r="AL135" s="86">
        <v>0</v>
      </c>
      <c r="AM135" s="102" t="str">
        <f>"" &amp; C135</f>
        <v>00011601073010000140</v>
      </c>
      <c r="AN135" s="103"/>
    </row>
    <row r="136" spans="1:40" s="104" customFormat="1" ht="58.5">
      <c r="A136" s="153" t="s">
        <v>759</v>
      </c>
      <c r="B136" s="100" t="s">
        <v>14</v>
      </c>
      <c r="C136" s="215" t="s">
        <v>760</v>
      </c>
      <c r="D136" s="216"/>
      <c r="E136" s="216"/>
      <c r="F136" s="217"/>
      <c r="G136" s="106">
        <v>12000</v>
      </c>
      <c r="H136" s="101">
        <v>0</v>
      </c>
      <c r="I136" s="106">
        <v>12000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12000</v>
      </c>
      <c r="Q136" s="84">
        <v>0</v>
      </c>
      <c r="R136" s="84">
        <v>0</v>
      </c>
      <c r="S136" s="84">
        <v>0</v>
      </c>
      <c r="T136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36" s="151" t="str">
        <f t="shared" si="4"/>
        <v>010</v>
      </c>
      <c r="V136" s="239" t="str">
        <f t="shared" si="5"/>
        <v>00011601074010000140</v>
      </c>
      <c r="W136" s="240"/>
      <c r="X136" s="240"/>
      <c r="Y136" s="241"/>
      <c r="Z136" s="106">
        <v>40000</v>
      </c>
      <c r="AA136" s="101">
        <v>0</v>
      </c>
      <c r="AB136" s="106">
        <v>40000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40000</v>
      </c>
      <c r="AJ136" s="84">
        <v>0</v>
      </c>
      <c r="AK136" s="85">
        <v>0</v>
      </c>
      <c r="AL136" s="86">
        <v>0</v>
      </c>
      <c r="AM136" s="102" t="str">
        <f>"" &amp; C136</f>
        <v>00011601074010000140</v>
      </c>
      <c r="AN136" s="103"/>
    </row>
    <row r="137" spans="1:40" s="104" customFormat="1" ht="48.75">
      <c r="A137" s="154" t="s">
        <v>761</v>
      </c>
      <c r="B137" s="105" t="s">
        <v>14</v>
      </c>
      <c r="C137" s="232" t="s">
        <v>762</v>
      </c>
      <c r="D137" s="232"/>
      <c r="E137" s="232"/>
      <c r="F137" s="232"/>
      <c r="G137" s="106">
        <v>170000</v>
      </c>
      <c r="H137" s="106">
        <v>0</v>
      </c>
      <c r="I137" s="106">
        <v>170000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170000</v>
      </c>
      <c r="Q137" s="106">
        <v>0</v>
      </c>
      <c r="R137" s="106">
        <v>0</v>
      </c>
      <c r="S137" s="106">
        <v>0</v>
      </c>
      <c r="T137" s="109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37" s="105" t="str">
        <f t="shared" si="4"/>
        <v>010</v>
      </c>
      <c r="V137" s="232" t="str">
        <f t="shared" si="5"/>
        <v>00011601080010000140</v>
      </c>
      <c r="W137" s="232"/>
      <c r="X137" s="232"/>
      <c r="Y137" s="232"/>
      <c r="Z137" s="106">
        <v>326000</v>
      </c>
      <c r="AA137" s="106">
        <v>0</v>
      </c>
      <c r="AB137" s="106">
        <v>326000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326000</v>
      </c>
      <c r="AJ137" s="106">
        <v>0</v>
      </c>
      <c r="AK137" s="126">
        <v>0</v>
      </c>
      <c r="AL137" s="107">
        <v>0</v>
      </c>
      <c r="AM137" s="108" t="str">
        <f>"" &amp; C137</f>
        <v>00011601080010000140</v>
      </c>
      <c r="AN137" s="103"/>
    </row>
    <row r="138" spans="1:40" s="104" customFormat="1" ht="68.25">
      <c r="A138" s="153" t="s">
        <v>763</v>
      </c>
      <c r="B138" s="100" t="s">
        <v>14</v>
      </c>
      <c r="C138" s="215" t="s">
        <v>764</v>
      </c>
      <c r="D138" s="216"/>
      <c r="E138" s="216"/>
      <c r="F138" s="217"/>
      <c r="G138" s="106">
        <v>170000</v>
      </c>
      <c r="H138" s="101">
        <v>0</v>
      </c>
      <c r="I138" s="106">
        <v>170000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170000</v>
      </c>
      <c r="Q138" s="84">
        <v>0</v>
      </c>
      <c r="R138" s="84">
        <v>0</v>
      </c>
      <c r="S138" s="84">
        <v>0</v>
      </c>
      <c r="T138" s="143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38" s="151" t="str">
        <f t="shared" si="4"/>
        <v>010</v>
      </c>
      <c r="V138" s="239" t="str">
        <f t="shared" si="5"/>
        <v>00011601083010000140</v>
      </c>
      <c r="W138" s="240"/>
      <c r="X138" s="240"/>
      <c r="Y138" s="241"/>
      <c r="Z138" s="106">
        <v>326000</v>
      </c>
      <c r="AA138" s="101">
        <v>0</v>
      </c>
      <c r="AB138" s="106">
        <v>326000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326000</v>
      </c>
      <c r="AJ138" s="84">
        <v>0</v>
      </c>
      <c r="AK138" s="85">
        <v>0</v>
      </c>
      <c r="AL138" s="86">
        <v>0</v>
      </c>
      <c r="AM138" s="102" t="str">
        <f>"" &amp; C138</f>
        <v>00011601083010000140</v>
      </c>
      <c r="AN138" s="103"/>
    </row>
    <row r="139" spans="1:40" s="104" customFormat="1" ht="58.5">
      <c r="A139" s="154" t="s">
        <v>765</v>
      </c>
      <c r="B139" s="105" t="s">
        <v>14</v>
      </c>
      <c r="C139" s="232" t="s">
        <v>766</v>
      </c>
      <c r="D139" s="232"/>
      <c r="E139" s="232"/>
      <c r="F139" s="232"/>
      <c r="G139" s="106">
        <v>0</v>
      </c>
      <c r="H139" s="106"/>
      <c r="I139" s="106">
        <v>0</v>
      </c>
      <c r="J139" s="106"/>
      <c r="K139" s="106"/>
      <c r="L139" s="106"/>
      <c r="M139" s="106"/>
      <c r="N139" s="106"/>
      <c r="O139" s="106"/>
      <c r="P139" s="106">
        <v>0</v>
      </c>
      <c r="Q139" s="106">
        <v>0</v>
      </c>
      <c r="R139" s="106">
        <v>0</v>
      </c>
      <c r="S139" s="106"/>
      <c r="T139" s="109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39" s="105" t="str">
        <f t="shared" si="4"/>
        <v>010</v>
      </c>
      <c r="V139" s="232" t="str">
        <f t="shared" si="5"/>
        <v>00011601140010000140</v>
      </c>
      <c r="W139" s="232"/>
      <c r="X139" s="232"/>
      <c r="Y139" s="232"/>
      <c r="Z139" s="106">
        <v>16600</v>
      </c>
      <c r="AA139" s="106"/>
      <c r="AB139" s="106">
        <v>16600</v>
      </c>
      <c r="AC139" s="106"/>
      <c r="AD139" s="106"/>
      <c r="AE139" s="106"/>
      <c r="AF139" s="106"/>
      <c r="AG139" s="106"/>
      <c r="AH139" s="106"/>
      <c r="AI139" s="106">
        <v>16600</v>
      </c>
      <c r="AJ139" s="106"/>
      <c r="AK139" s="126"/>
      <c r="AL139" s="107"/>
      <c r="AM139" s="108" t="str">
        <f>"" &amp; C139</f>
        <v>00011601140010000140</v>
      </c>
      <c r="AN139" s="103"/>
    </row>
    <row r="140" spans="1:40" s="104" customFormat="1" ht="78">
      <c r="A140" s="153" t="s">
        <v>767</v>
      </c>
      <c r="B140" s="100" t="s">
        <v>14</v>
      </c>
      <c r="C140" s="215" t="s">
        <v>768</v>
      </c>
      <c r="D140" s="216"/>
      <c r="E140" s="216"/>
      <c r="F140" s="217"/>
      <c r="G140" s="106">
        <v>0</v>
      </c>
      <c r="H140" s="101"/>
      <c r="I140" s="106">
        <v>0</v>
      </c>
      <c r="J140" s="101"/>
      <c r="K140" s="84"/>
      <c r="L140" s="84"/>
      <c r="M140" s="84"/>
      <c r="N140" s="84"/>
      <c r="O140" s="84"/>
      <c r="P140" s="84">
        <v>0</v>
      </c>
      <c r="Q140" s="84">
        <v>0</v>
      </c>
      <c r="R140" s="84">
        <v>0</v>
      </c>
      <c r="S140" s="84"/>
      <c r="T140" s="143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40" s="151" t="str">
        <f t="shared" si="4"/>
        <v>010</v>
      </c>
      <c r="V140" s="239" t="str">
        <f t="shared" si="5"/>
        <v>00011601143010000140</v>
      </c>
      <c r="W140" s="240"/>
      <c r="X140" s="240"/>
      <c r="Y140" s="241"/>
      <c r="Z140" s="106">
        <v>16600</v>
      </c>
      <c r="AA140" s="101"/>
      <c r="AB140" s="106">
        <v>16600</v>
      </c>
      <c r="AC140" s="101"/>
      <c r="AD140" s="84"/>
      <c r="AE140" s="84"/>
      <c r="AF140" s="84"/>
      <c r="AG140" s="84"/>
      <c r="AH140" s="84"/>
      <c r="AI140" s="84">
        <v>16600</v>
      </c>
      <c r="AJ140" s="84"/>
      <c r="AK140" s="85"/>
      <c r="AL140" s="86"/>
      <c r="AM140" s="102" t="str">
        <f>"" &amp; C140</f>
        <v>00011601143010000140</v>
      </c>
      <c r="AN140" s="103"/>
    </row>
    <row r="141" spans="1:40" s="104" customFormat="1" ht="58.5">
      <c r="A141" s="154" t="s">
        <v>769</v>
      </c>
      <c r="B141" s="105" t="s">
        <v>14</v>
      </c>
      <c r="C141" s="232" t="s">
        <v>770</v>
      </c>
      <c r="D141" s="232"/>
      <c r="E141" s="232"/>
      <c r="F141" s="232"/>
      <c r="G141" s="106">
        <v>0</v>
      </c>
      <c r="H141" s="106"/>
      <c r="I141" s="106">
        <v>0</v>
      </c>
      <c r="J141" s="106"/>
      <c r="K141" s="106"/>
      <c r="L141" s="106"/>
      <c r="M141" s="106"/>
      <c r="N141" s="106"/>
      <c r="O141" s="106"/>
      <c r="P141" s="106">
        <v>0</v>
      </c>
      <c r="Q141" s="106">
        <v>0</v>
      </c>
      <c r="R141" s="106">
        <v>0</v>
      </c>
      <c r="S141" s="106"/>
      <c r="T141" s="109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41" s="105" t="str">
        <f t="shared" si="4"/>
        <v>010</v>
      </c>
      <c r="V141" s="232" t="str">
        <f t="shared" si="5"/>
        <v>00011601150010000140</v>
      </c>
      <c r="W141" s="232"/>
      <c r="X141" s="232"/>
      <c r="Y141" s="232"/>
      <c r="Z141" s="106">
        <v>5804.69</v>
      </c>
      <c r="AA141" s="106"/>
      <c r="AB141" s="106">
        <v>5804.69</v>
      </c>
      <c r="AC141" s="106"/>
      <c r="AD141" s="106"/>
      <c r="AE141" s="106"/>
      <c r="AF141" s="106"/>
      <c r="AG141" s="106"/>
      <c r="AH141" s="106"/>
      <c r="AI141" s="106">
        <v>5804.69</v>
      </c>
      <c r="AJ141" s="106"/>
      <c r="AK141" s="126"/>
      <c r="AL141" s="107"/>
      <c r="AM141" s="108" t="str">
        <f>"" &amp; C141</f>
        <v>00011601150010000140</v>
      </c>
      <c r="AN141" s="103"/>
    </row>
    <row r="142" spans="1:40" s="104" customFormat="1" ht="97.5">
      <c r="A142" s="153" t="s">
        <v>771</v>
      </c>
      <c r="B142" s="100" t="s">
        <v>14</v>
      </c>
      <c r="C142" s="215" t="s">
        <v>772</v>
      </c>
      <c r="D142" s="216"/>
      <c r="E142" s="216"/>
      <c r="F142" s="217"/>
      <c r="G142" s="106">
        <v>0</v>
      </c>
      <c r="H142" s="101"/>
      <c r="I142" s="106">
        <v>0</v>
      </c>
      <c r="J142" s="101"/>
      <c r="K142" s="84"/>
      <c r="L142" s="84"/>
      <c r="M142" s="84"/>
      <c r="N142" s="84"/>
      <c r="O142" s="84"/>
      <c r="P142" s="84">
        <v>0</v>
      </c>
      <c r="Q142" s="84">
        <v>0</v>
      </c>
      <c r="R142" s="84">
        <v>0</v>
      </c>
      <c r="S142" s="84"/>
      <c r="T142" s="143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42" s="151" t="str">
        <f t="shared" si="4"/>
        <v>010</v>
      </c>
      <c r="V142" s="239" t="str">
        <f t="shared" si="5"/>
        <v>00011601153010000140</v>
      </c>
      <c r="W142" s="240"/>
      <c r="X142" s="240"/>
      <c r="Y142" s="241"/>
      <c r="Z142" s="106">
        <v>5804.69</v>
      </c>
      <c r="AA142" s="101"/>
      <c r="AB142" s="106">
        <v>5804.69</v>
      </c>
      <c r="AC142" s="101"/>
      <c r="AD142" s="84"/>
      <c r="AE142" s="84"/>
      <c r="AF142" s="84"/>
      <c r="AG142" s="84"/>
      <c r="AH142" s="84"/>
      <c r="AI142" s="84">
        <v>5804.69</v>
      </c>
      <c r="AJ142" s="84"/>
      <c r="AK142" s="85"/>
      <c r="AL142" s="86"/>
      <c r="AM142" s="102" t="str">
        <f>"" &amp; C142</f>
        <v>00011601153010000140</v>
      </c>
      <c r="AN142" s="103"/>
    </row>
    <row r="143" spans="1:40" s="104" customFormat="1" ht="48.75">
      <c r="A143" s="154" t="s">
        <v>773</v>
      </c>
      <c r="B143" s="105" t="s">
        <v>14</v>
      </c>
      <c r="C143" s="232" t="s">
        <v>774</v>
      </c>
      <c r="D143" s="232"/>
      <c r="E143" s="232"/>
      <c r="F143" s="232"/>
      <c r="G143" s="106">
        <v>0</v>
      </c>
      <c r="H143" s="106"/>
      <c r="I143" s="106">
        <v>0</v>
      </c>
      <c r="J143" s="106"/>
      <c r="K143" s="106"/>
      <c r="L143" s="106"/>
      <c r="M143" s="106"/>
      <c r="N143" s="106"/>
      <c r="O143" s="106"/>
      <c r="P143" s="106">
        <v>0</v>
      </c>
      <c r="Q143" s="106">
        <v>0</v>
      </c>
      <c r="R143" s="106">
        <v>0</v>
      </c>
      <c r="S143" s="106"/>
      <c r="T143" s="109" t="str">
        <f t="shared" si="3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43" s="105" t="str">
        <f t="shared" si="4"/>
        <v>010</v>
      </c>
      <c r="V143" s="232" t="str">
        <f t="shared" si="5"/>
        <v>00011601170010000140</v>
      </c>
      <c r="W143" s="232"/>
      <c r="X143" s="232"/>
      <c r="Y143" s="232"/>
      <c r="Z143" s="106">
        <v>2007.79</v>
      </c>
      <c r="AA143" s="106"/>
      <c r="AB143" s="106">
        <v>2007.79</v>
      </c>
      <c r="AC143" s="106"/>
      <c r="AD143" s="106"/>
      <c r="AE143" s="106"/>
      <c r="AF143" s="106"/>
      <c r="AG143" s="106"/>
      <c r="AH143" s="106"/>
      <c r="AI143" s="106">
        <v>2007.79</v>
      </c>
      <c r="AJ143" s="106"/>
      <c r="AK143" s="126"/>
      <c r="AL143" s="107"/>
      <c r="AM143" s="108" t="str">
        <f>"" &amp; C143</f>
        <v>00011601170010000140</v>
      </c>
      <c r="AN143" s="103"/>
    </row>
    <row r="144" spans="1:40" s="104" customFormat="1" ht="68.25">
      <c r="A144" s="153" t="s">
        <v>775</v>
      </c>
      <c r="B144" s="100" t="s">
        <v>14</v>
      </c>
      <c r="C144" s="215" t="s">
        <v>776</v>
      </c>
      <c r="D144" s="216"/>
      <c r="E144" s="216"/>
      <c r="F144" s="217"/>
      <c r="G144" s="106">
        <v>0</v>
      </c>
      <c r="H144" s="101"/>
      <c r="I144" s="106">
        <v>0</v>
      </c>
      <c r="J144" s="101"/>
      <c r="K144" s="84"/>
      <c r="L144" s="84"/>
      <c r="M144" s="84"/>
      <c r="N144" s="84"/>
      <c r="O144" s="84"/>
      <c r="P144" s="84">
        <v>0</v>
      </c>
      <c r="Q144" s="84">
        <v>0</v>
      </c>
      <c r="R144" s="84">
        <v>0</v>
      </c>
      <c r="S144" s="84"/>
      <c r="T144" s="143" t="str">
        <f t="shared" si="3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44" s="151" t="str">
        <f t="shared" si="4"/>
        <v>010</v>
      </c>
      <c r="V144" s="239" t="str">
        <f t="shared" si="5"/>
        <v>00011601173010000140</v>
      </c>
      <c r="W144" s="240"/>
      <c r="X144" s="240"/>
      <c r="Y144" s="241"/>
      <c r="Z144" s="106">
        <v>2007.79</v>
      </c>
      <c r="AA144" s="101"/>
      <c r="AB144" s="106">
        <v>2007.79</v>
      </c>
      <c r="AC144" s="101"/>
      <c r="AD144" s="84"/>
      <c r="AE144" s="84"/>
      <c r="AF144" s="84"/>
      <c r="AG144" s="84"/>
      <c r="AH144" s="84"/>
      <c r="AI144" s="84">
        <v>2007.79</v>
      </c>
      <c r="AJ144" s="84"/>
      <c r="AK144" s="85"/>
      <c r="AL144" s="86"/>
      <c r="AM144" s="102" t="str">
        <f>"" &amp; C144</f>
        <v>00011601173010000140</v>
      </c>
      <c r="AN144" s="103"/>
    </row>
    <row r="145" spans="1:40" s="104" customFormat="1" ht="48.75">
      <c r="A145" s="154" t="s">
        <v>777</v>
      </c>
      <c r="B145" s="105" t="s">
        <v>14</v>
      </c>
      <c r="C145" s="232" t="s">
        <v>778</v>
      </c>
      <c r="D145" s="232"/>
      <c r="E145" s="232"/>
      <c r="F145" s="232"/>
      <c r="G145" s="106">
        <v>0</v>
      </c>
      <c r="H145" s="106"/>
      <c r="I145" s="106">
        <v>0</v>
      </c>
      <c r="J145" s="106"/>
      <c r="K145" s="106"/>
      <c r="L145" s="106"/>
      <c r="M145" s="106"/>
      <c r="N145" s="106"/>
      <c r="O145" s="106"/>
      <c r="P145" s="106">
        <v>0</v>
      </c>
      <c r="Q145" s="106">
        <v>0</v>
      </c>
      <c r="R145" s="106">
        <v>0</v>
      </c>
      <c r="S145" s="106"/>
      <c r="T145" s="109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45" s="105" t="str">
        <f t="shared" si="4"/>
        <v>010</v>
      </c>
      <c r="V145" s="232" t="str">
        <f t="shared" si="5"/>
        <v>00011601190010000140</v>
      </c>
      <c r="W145" s="232"/>
      <c r="X145" s="232"/>
      <c r="Y145" s="232"/>
      <c r="Z145" s="106">
        <v>75200.649999999994</v>
      </c>
      <c r="AA145" s="106"/>
      <c r="AB145" s="106">
        <v>75200.649999999994</v>
      </c>
      <c r="AC145" s="106"/>
      <c r="AD145" s="106"/>
      <c r="AE145" s="106"/>
      <c r="AF145" s="106"/>
      <c r="AG145" s="106"/>
      <c r="AH145" s="106"/>
      <c r="AI145" s="106">
        <v>75200.649999999994</v>
      </c>
      <c r="AJ145" s="106"/>
      <c r="AK145" s="126"/>
      <c r="AL145" s="107"/>
      <c r="AM145" s="108" t="str">
        <f>"" &amp; C145</f>
        <v>00011601190010000140</v>
      </c>
      <c r="AN145" s="103"/>
    </row>
    <row r="146" spans="1:40" s="104" customFormat="1" ht="68.25">
      <c r="A146" s="153" t="s">
        <v>779</v>
      </c>
      <c r="B146" s="100" t="s">
        <v>14</v>
      </c>
      <c r="C146" s="215" t="s">
        <v>780</v>
      </c>
      <c r="D146" s="216"/>
      <c r="E146" s="216"/>
      <c r="F146" s="217"/>
      <c r="G146" s="106">
        <v>0</v>
      </c>
      <c r="H146" s="101"/>
      <c r="I146" s="106">
        <v>0</v>
      </c>
      <c r="J146" s="101"/>
      <c r="K146" s="84"/>
      <c r="L146" s="84"/>
      <c r="M146" s="84"/>
      <c r="N146" s="84"/>
      <c r="O146" s="84"/>
      <c r="P146" s="84">
        <v>0</v>
      </c>
      <c r="Q146" s="84">
        <v>0</v>
      </c>
      <c r="R146" s="84">
        <v>0</v>
      </c>
      <c r="S146" s="84"/>
      <c r="T146" s="143" t="str">
        <f t="shared" ref="T146:T209" si="6">""&amp;A146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46" s="151" t="str">
        <f t="shared" ref="U146:U209" si="7">""&amp;B146</f>
        <v>010</v>
      </c>
      <c r="V146" s="239" t="str">
        <f t="shared" ref="V146:V209" si="8">""&amp;C146</f>
        <v>00011601193010000140</v>
      </c>
      <c r="W146" s="240"/>
      <c r="X146" s="240"/>
      <c r="Y146" s="241"/>
      <c r="Z146" s="106">
        <v>57050</v>
      </c>
      <c r="AA146" s="101"/>
      <c r="AB146" s="106">
        <v>57050</v>
      </c>
      <c r="AC146" s="101"/>
      <c r="AD146" s="84"/>
      <c r="AE146" s="84"/>
      <c r="AF146" s="84"/>
      <c r="AG146" s="84"/>
      <c r="AH146" s="84"/>
      <c r="AI146" s="84">
        <v>57050</v>
      </c>
      <c r="AJ146" s="84"/>
      <c r="AK146" s="85"/>
      <c r="AL146" s="86"/>
      <c r="AM146" s="102" t="str">
        <f>"" &amp; C146</f>
        <v>00011601193010000140</v>
      </c>
      <c r="AN146" s="103"/>
    </row>
    <row r="147" spans="1:40" s="104" customFormat="1" ht="58.5">
      <c r="A147" s="153" t="s">
        <v>781</v>
      </c>
      <c r="B147" s="100" t="s">
        <v>14</v>
      </c>
      <c r="C147" s="215" t="s">
        <v>782</v>
      </c>
      <c r="D147" s="216"/>
      <c r="E147" s="216"/>
      <c r="F147" s="217"/>
      <c r="G147" s="106">
        <v>0</v>
      </c>
      <c r="H147" s="101"/>
      <c r="I147" s="106">
        <v>0</v>
      </c>
      <c r="J147" s="101"/>
      <c r="K147" s="84"/>
      <c r="L147" s="84"/>
      <c r="M147" s="84"/>
      <c r="N147" s="84"/>
      <c r="O147" s="84"/>
      <c r="P147" s="84">
        <v>0</v>
      </c>
      <c r="Q147" s="84">
        <v>0</v>
      </c>
      <c r="R147" s="84">
        <v>0</v>
      </c>
      <c r="S147" s="84"/>
      <c r="T147" s="143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47" s="151" t="str">
        <f t="shared" si="7"/>
        <v>010</v>
      </c>
      <c r="V147" s="239" t="str">
        <f t="shared" si="8"/>
        <v>00011601194010000140</v>
      </c>
      <c r="W147" s="240"/>
      <c r="X147" s="240"/>
      <c r="Y147" s="241"/>
      <c r="Z147" s="106">
        <v>18150.650000000001</v>
      </c>
      <c r="AA147" s="101"/>
      <c r="AB147" s="106">
        <v>18150.650000000001</v>
      </c>
      <c r="AC147" s="101"/>
      <c r="AD147" s="84"/>
      <c r="AE147" s="84"/>
      <c r="AF147" s="84"/>
      <c r="AG147" s="84"/>
      <c r="AH147" s="84"/>
      <c r="AI147" s="84">
        <v>18150.650000000001</v>
      </c>
      <c r="AJ147" s="84"/>
      <c r="AK147" s="85"/>
      <c r="AL147" s="86"/>
      <c r="AM147" s="102" t="str">
        <f>"" &amp; C147</f>
        <v>00011601194010000140</v>
      </c>
      <c r="AN147" s="103"/>
    </row>
    <row r="148" spans="1:40" s="104" customFormat="1" ht="58.5">
      <c r="A148" s="154" t="s">
        <v>783</v>
      </c>
      <c r="B148" s="105" t="s">
        <v>14</v>
      </c>
      <c r="C148" s="232" t="s">
        <v>784</v>
      </c>
      <c r="D148" s="232"/>
      <c r="E148" s="232"/>
      <c r="F148" s="232"/>
      <c r="G148" s="106">
        <v>0</v>
      </c>
      <c r="H148" s="106"/>
      <c r="I148" s="106">
        <v>0</v>
      </c>
      <c r="J148" s="106"/>
      <c r="K148" s="106"/>
      <c r="L148" s="106"/>
      <c r="M148" s="106"/>
      <c r="N148" s="106"/>
      <c r="O148" s="106"/>
      <c r="P148" s="106">
        <v>0</v>
      </c>
      <c r="Q148" s="106">
        <v>0</v>
      </c>
      <c r="R148" s="106">
        <v>0</v>
      </c>
      <c r="S148" s="106"/>
      <c r="T148" s="109" t="str">
        <f t="shared" si="6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48" s="105" t="str">
        <f t="shared" si="7"/>
        <v>010</v>
      </c>
      <c r="V148" s="232" t="str">
        <f t="shared" si="8"/>
        <v>00011601200010000140</v>
      </c>
      <c r="W148" s="232"/>
      <c r="X148" s="232"/>
      <c r="Y148" s="232"/>
      <c r="Z148" s="106">
        <v>90103.42</v>
      </c>
      <c r="AA148" s="106"/>
      <c r="AB148" s="106">
        <v>90103.42</v>
      </c>
      <c r="AC148" s="106"/>
      <c r="AD148" s="106"/>
      <c r="AE148" s="106"/>
      <c r="AF148" s="106"/>
      <c r="AG148" s="106"/>
      <c r="AH148" s="106"/>
      <c r="AI148" s="106">
        <v>90103.42</v>
      </c>
      <c r="AJ148" s="106"/>
      <c r="AK148" s="126"/>
      <c r="AL148" s="107"/>
      <c r="AM148" s="108" t="str">
        <f>"" &amp; C148</f>
        <v>00011601200010000140</v>
      </c>
      <c r="AN148" s="103"/>
    </row>
    <row r="149" spans="1:40" s="104" customFormat="1" ht="78">
      <c r="A149" s="153" t="s">
        <v>785</v>
      </c>
      <c r="B149" s="100" t="s">
        <v>14</v>
      </c>
      <c r="C149" s="215" t="s">
        <v>786</v>
      </c>
      <c r="D149" s="216"/>
      <c r="E149" s="216"/>
      <c r="F149" s="217"/>
      <c r="G149" s="106">
        <v>0</v>
      </c>
      <c r="H149" s="101"/>
      <c r="I149" s="106">
        <v>0</v>
      </c>
      <c r="J149" s="101"/>
      <c r="K149" s="84"/>
      <c r="L149" s="84"/>
      <c r="M149" s="84"/>
      <c r="N149" s="84"/>
      <c r="O149" s="84"/>
      <c r="P149" s="84">
        <v>0</v>
      </c>
      <c r="Q149" s="84">
        <v>0</v>
      </c>
      <c r="R149" s="84">
        <v>0</v>
      </c>
      <c r="S149" s="84"/>
      <c r="T149" s="143" t="str">
        <f t="shared" si="6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49" s="151" t="str">
        <f t="shared" si="7"/>
        <v>010</v>
      </c>
      <c r="V149" s="239" t="str">
        <f t="shared" si="8"/>
        <v>00011601203010000140</v>
      </c>
      <c r="W149" s="240"/>
      <c r="X149" s="240"/>
      <c r="Y149" s="241"/>
      <c r="Z149" s="106">
        <v>90103.42</v>
      </c>
      <c r="AA149" s="101"/>
      <c r="AB149" s="106">
        <v>90103.42</v>
      </c>
      <c r="AC149" s="101"/>
      <c r="AD149" s="84"/>
      <c r="AE149" s="84"/>
      <c r="AF149" s="84"/>
      <c r="AG149" s="84"/>
      <c r="AH149" s="84"/>
      <c r="AI149" s="84">
        <v>90103.42</v>
      </c>
      <c r="AJ149" s="84"/>
      <c r="AK149" s="85"/>
      <c r="AL149" s="86"/>
      <c r="AM149" s="102" t="str">
        <f>"" &amp; C149</f>
        <v>00011601203010000140</v>
      </c>
      <c r="AN149" s="103"/>
    </row>
    <row r="150" spans="1:40" s="104" customFormat="1" ht="29.25">
      <c r="A150" s="154" t="s">
        <v>787</v>
      </c>
      <c r="B150" s="105" t="s">
        <v>14</v>
      </c>
      <c r="C150" s="232" t="s">
        <v>788</v>
      </c>
      <c r="D150" s="232"/>
      <c r="E150" s="232"/>
      <c r="F150" s="232"/>
      <c r="G150" s="106">
        <v>0</v>
      </c>
      <c r="H150" s="106"/>
      <c r="I150" s="106">
        <v>0</v>
      </c>
      <c r="J150" s="106"/>
      <c r="K150" s="106"/>
      <c r="L150" s="106"/>
      <c r="M150" s="106"/>
      <c r="N150" s="106"/>
      <c r="O150" s="106"/>
      <c r="P150" s="106">
        <v>0</v>
      </c>
      <c r="Q150" s="106">
        <v>0</v>
      </c>
      <c r="R150" s="106">
        <v>0</v>
      </c>
      <c r="S150" s="106"/>
      <c r="T150" s="109" t="str">
        <f t="shared" si="6"/>
        <v>Административные штрафы, установленные законами субъектов Российской Федерации об административных правонарушениях</v>
      </c>
      <c r="U150" s="105" t="str">
        <f t="shared" si="7"/>
        <v>010</v>
      </c>
      <c r="V150" s="232" t="str">
        <f t="shared" si="8"/>
        <v>00011602000020000140</v>
      </c>
      <c r="W150" s="232"/>
      <c r="X150" s="232"/>
      <c r="Y150" s="232"/>
      <c r="Z150" s="106">
        <v>41000</v>
      </c>
      <c r="AA150" s="106"/>
      <c r="AB150" s="106">
        <v>41000</v>
      </c>
      <c r="AC150" s="106"/>
      <c r="AD150" s="106"/>
      <c r="AE150" s="106"/>
      <c r="AF150" s="106"/>
      <c r="AG150" s="106"/>
      <c r="AH150" s="106"/>
      <c r="AI150" s="106">
        <v>41000</v>
      </c>
      <c r="AJ150" s="106"/>
      <c r="AK150" s="126"/>
      <c r="AL150" s="107"/>
      <c r="AM150" s="108" t="str">
        <f>"" &amp; C150</f>
        <v>00011602000020000140</v>
      </c>
      <c r="AN150" s="103"/>
    </row>
    <row r="151" spans="1:40" s="104" customFormat="1" ht="39">
      <c r="A151" s="153" t="s">
        <v>789</v>
      </c>
      <c r="B151" s="100" t="s">
        <v>14</v>
      </c>
      <c r="C151" s="215" t="s">
        <v>790</v>
      </c>
      <c r="D151" s="216"/>
      <c r="E151" s="216"/>
      <c r="F151" s="217"/>
      <c r="G151" s="106">
        <v>0</v>
      </c>
      <c r="H151" s="101"/>
      <c r="I151" s="106">
        <v>0</v>
      </c>
      <c r="J151" s="101"/>
      <c r="K151" s="84"/>
      <c r="L151" s="84"/>
      <c r="M151" s="84"/>
      <c r="N151" s="84"/>
      <c r="O151" s="84"/>
      <c r="P151" s="84">
        <v>0</v>
      </c>
      <c r="Q151" s="84">
        <v>0</v>
      </c>
      <c r="R151" s="84">
        <v>0</v>
      </c>
      <c r="S151" s="84"/>
      <c r="T151" s="143" t="str">
        <f t="shared" si="6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51" s="151" t="str">
        <f t="shared" si="7"/>
        <v>010</v>
      </c>
      <c r="V151" s="239" t="str">
        <f t="shared" si="8"/>
        <v>00011602020020000140</v>
      </c>
      <c r="W151" s="240"/>
      <c r="X151" s="240"/>
      <c r="Y151" s="241"/>
      <c r="Z151" s="106">
        <v>41000</v>
      </c>
      <c r="AA151" s="101"/>
      <c r="AB151" s="106">
        <v>41000</v>
      </c>
      <c r="AC151" s="101"/>
      <c r="AD151" s="84"/>
      <c r="AE151" s="84"/>
      <c r="AF151" s="84"/>
      <c r="AG151" s="84"/>
      <c r="AH151" s="84"/>
      <c r="AI151" s="84">
        <v>41000</v>
      </c>
      <c r="AJ151" s="84"/>
      <c r="AK151" s="85"/>
      <c r="AL151" s="86"/>
      <c r="AM151" s="102" t="str">
        <f>"" &amp; C151</f>
        <v>00011602020020000140</v>
      </c>
      <c r="AN151" s="103"/>
    </row>
    <row r="152" spans="1:40" s="104" customFormat="1" ht="87.75">
      <c r="A152" s="154" t="s">
        <v>791</v>
      </c>
      <c r="B152" s="105" t="s">
        <v>14</v>
      </c>
      <c r="C152" s="232" t="s">
        <v>792</v>
      </c>
      <c r="D152" s="232"/>
      <c r="E152" s="232"/>
      <c r="F152" s="232"/>
      <c r="G152" s="106">
        <v>984600</v>
      </c>
      <c r="H152" s="106">
        <v>0</v>
      </c>
      <c r="I152" s="106">
        <v>984600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177000</v>
      </c>
      <c r="Q152" s="106">
        <v>807600</v>
      </c>
      <c r="R152" s="106">
        <v>0</v>
      </c>
      <c r="S152" s="106">
        <v>0</v>
      </c>
      <c r="T152" s="109" t="str">
        <f t="shared" si="6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52" s="105" t="str">
        <f t="shared" si="7"/>
        <v>010</v>
      </c>
      <c r="V152" s="232" t="str">
        <f t="shared" si="8"/>
        <v>00011607000010000140</v>
      </c>
      <c r="W152" s="232"/>
      <c r="X152" s="232"/>
      <c r="Y152" s="232"/>
      <c r="Z152" s="106">
        <v>695324.33</v>
      </c>
      <c r="AA152" s="106">
        <v>0</v>
      </c>
      <c r="AB152" s="106">
        <v>695324.33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296940.43</v>
      </c>
      <c r="AJ152" s="106">
        <v>398383.9</v>
      </c>
      <c r="AK152" s="126">
        <v>0</v>
      </c>
      <c r="AL152" s="107">
        <v>0</v>
      </c>
      <c r="AM152" s="108" t="str">
        <f>"" &amp; C152</f>
        <v>00011607000010000140</v>
      </c>
      <c r="AN152" s="103"/>
    </row>
    <row r="153" spans="1:40" s="104" customFormat="1" ht="39">
      <c r="A153" s="154" t="s">
        <v>793</v>
      </c>
      <c r="B153" s="105" t="s">
        <v>14</v>
      </c>
      <c r="C153" s="232" t="s">
        <v>794</v>
      </c>
      <c r="D153" s="232"/>
      <c r="E153" s="232"/>
      <c r="F153" s="232"/>
      <c r="G153" s="106">
        <v>322600</v>
      </c>
      <c r="H153" s="106">
        <v>0</v>
      </c>
      <c r="I153" s="106">
        <v>322600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65000</v>
      </c>
      <c r="Q153" s="106">
        <v>257600</v>
      </c>
      <c r="R153" s="106">
        <v>0</v>
      </c>
      <c r="S153" s="106">
        <v>0</v>
      </c>
      <c r="T153" s="109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53" s="105" t="str">
        <f t="shared" si="7"/>
        <v>010</v>
      </c>
      <c r="V153" s="232" t="str">
        <f t="shared" si="8"/>
        <v>00011607010000000140</v>
      </c>
      <c r="W153" s="232"/>
      <c r="X153" s="232"/>
      <c r="Y153" s="232"/>
      <c r="Z153" s="106">
        <v>255819.12</v>
      </c>
      <c r="AA153" s="106">
        <v>0</v>
      </c>
      <c r="AB153" s="106">
        <v>255819.12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255112.32000000001</v>
      </c>
      <c r="AJ153" s="106">
        <v>706.8</v>
      </c>
      <c r="AK153" s="126">
        <v>0</v>
      </c>
      <c r="AL153" s="107">
        <v>0</v>
      </c>
      <c r="AM153" s="108" t="str">
        <f>"" &amp; C153</f>
        <v>00011607010000000140</v>
      </c>
      <c r="AN153" s="103"/>
    </row>
    <row r="154" spans="1:40" s="104" customFormat="1" ht="58.5">
      <c r="A154" s="153" t="s">
        <v>795</v>
      </c>
      <c r="B154" s="100" t="s">
        <v>14</v>
      </c>
      <c r="C154" s="215" t="s">
        <v>796</v>
      </c>
      <c r="D154" s="216"/>
      <c r="E154" s="216"/>
      <c r="F154" s="217"/>
      <c r="G154" s="106">
        <v>65000</v>
      </c>
      <c r="H154" s="101">
        <v>0</v>
      </c>
      <c r="I154" s="106">
        <v>65000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65000</v>
      </c>
      <c r="Q154" s="84">
        <v>0</v>
      </c>
      <c r="R154" s="84">
        <v>0</v>
      </c>
      <c r="S154" s="84">
        <v>0</v>
      </c>
      <c r="T154" s="143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54" s="151" t="str">
        <f t="shared" si="7"/>
        <v>010</v>
      </c>
      <c r="V154" s="239" t="str">
        <f t="shared" si="8"/>
        <v>00011607010050000140</v>
      </c>
      <c r="W154" s="240"/>
      <c r="X154" s="240"/>
      <c r="Y154" s="241"/>
      <c r="Z154" s="106">
        <v>255112.32000000001</v>
      </c>
      <c r="AA154" s="101">
        <v>0</v>
      </c>
      <c r="AB154" s="106">
        <v>255112.32000000001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255112.32000000001</v>
      </c>
      <c r="AJ154" s="84">
        <v>0</v>
      </c>
      <c r="AK154" s="85">
        <v>0</v>
      </c>
      <c r="AL154" s="86">
        <v>0</v>
      </c>
      <c r="AM154" s="102" t="str">
        <f>"" &amp; C154</f>
        <v>00011607010050000140</v>
      </c>
      <c r="AN154" s="103"/>
    </row>
    <row r="155" spans="1:40" s="104" customFormat="1" ht="58.5">
      <c r="A155" s="153" t="s">
        <v>797</v>
      </c>
      <c r="B155" s="100" t="s">
        <v>14</v>
      </c>
      <c r="C155" s="215" t="s">
        <v>798</v>
      </c>
      <c r="D155" s="216"/>
      <c r="E155" s="216"/>
      <c r="F155" s="217"/>
      <c r="G155" s="106">
        <v>257600</v>
      </c>
      <c r="H155" s="101">
        <v>0</v>
      </c>
      <c r="I155" s="106">
        <v>257600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257600</v>
      </c>
      <c r="R155" s="84">
        <v>0</v>
      </c>
      <c r="S155" s="84">
        <v>0</v>
      </c>
      <c r="T155" s="143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55" s="151" t="str">
        <f t="shared" si="7"/>
        <v>010</v>
      </c>
      <c r="V155" s="239" t="str">
        <f t="shared" si="8"/>
        <v>00011607010130000140</v>
      </c>
      <c r="W155" s="240"/>
      <c r="X155" s="240"/>
      <c r="Y155" s="241"/>
      <c r="Z155" s="106">
        <v>706.8</v>
      </c>
      <c r="AA155" s="101">
        <v>0</v>
      </c>
      <c r="AB155" s="106">
        <v>706.8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0</v>
      </c>
      <c r="AJ155" s="84">
        <v>706.8</v>
      </c>
      <c r="AK155" s="85">
        <v>0</v>
      </c>
      <c r="AL155" s="86">
        <v>0</v>
      </c>
      <c r="AM155" s="102" t="str">
        <f>"" &amp; C155</f>
        <v>00011607010130000140</v>
      </c>
      <c r="AN155" s="103"/>
    </row>
    <row r="156" spans="1:40" s="104" customFormat="1" ht="68.25">
      <c r="A156" s="154" t="s">
        <v>799</v>
      </c>
      <c r="B156" s="105" t="s">
        <v>14</v>
      </c>
      <c r="C156" s="232" t="s">
        <v>800</v>
      </c>
      <c r="D156" s="232"/>
      <c r="E156" s="232"/>
      <c r="F156" s="232"/>
      <c r="G156" s="106">
        <v>662000</v>
      </c>
      <c r="H156" s="106">
        <v>0</v>
      </c>
      <c r="I156" s="106">
        <v>662000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112000</v>
      </c>
      <c r="Q156" s="106">
        <v>550000</v>
      </c>
      <c r="R156" s="106">
        <v>0</v>
      </c>
      <c r="S156" s="106">
        <v>0</v>
      </c>
      <c r="T156" s="109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56" s="105" t="str">
        <f t="shared" si="7"/>
        <v>010</v>
      </c>
      <c r="V156" s="232" t="str">
        <f t="shared" si="8"/>
        <v>00011607090000000140</v>
      </c>
      <c r="W156" s="232"/>
      <c r="X156" s="232"/>
      <c r="Y156" s="232"/>
      <c r="Z156" s="106">
        <v>439505.21</v>
      </c>
      <c r="AA156" s="106">
        <v>0</v>
      </c>
      <c r="AB156" s="106">
        <v>439505.21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41828.11</v>
      </c>
      <c r="AJ156" s="106">
        <v>397677.1</v>
      </c>
      <c r="AK156" s="126">
        <v>0</v>
      </c>
      <c r="AL156" s="107">
        <v>0</v>
      </c>
      <c r="AM156" s="108" t="str">
        <f>"" &amp; C156</f>
        <v>00011607090000000140</v>
      </c>
      <c r="AN156" s="103"/>
    </row>
    <row r="157" spans="1:40" s="104" customFormat="1" ht="58.5">
      <c r="A157" s="153" t="s">
        <v>801</v>
      </c>
      <c r="B157" s="100" t="s">
        <v>14</v>
      </c>
      <c r="C157" s="215" t="s">
        <v>802</v>
      </c>
      <c r="D157" s="216"/>
      <c r="E157" s="216"/>
      <c r="F157" s="217"/>
      <c r="G157" s="106">
        <v>112000</v>
      </c>
      <c r="H157" s="101">
        <v>0</v>
      </c>
      <c r="I157" s="106">
        <v>112000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112000</v>
      </c>
      <c r="Q157" s="84">
        <v>0</v>
      </c>
      <c r="R157" s="84">
        <v>0</v>
      </c>
      <c r="S157" s="84">
        <v>0</v>
      </c>
      <c r="T157" s="143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57" s="151" t="str">
        <f t="shared" si="7"/>
        <v>010</v>
      </c>
      <c r="V157" s="239" t="str">
        <f t="shared" si="8"/>
        <v>00011607090050000140</v>
      </c>
      <c r="W157" s="240"/>
      <c r="X157" s="240"/>
      <c r="Y157" s="241"/>
      <c r="Z157" s="106">
        <v>41828.11</v>
      </c>
      <c r="AA157" s="101">
        <v>0</v>
      </c>
      <c r="AB157" s="106">
        <v>41828.11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41828.11</v>
      </c>
      <c r="AJ157" s="84">
        <v>0</v>
      </c>
      <c r="AK157" s="85">
        <v>0</v>
      </c>
      <c r="AL157" s="86">
        <v>0</v>
      </c>
      <c r="AM157" s="102" t="str">
        <f>"" &amp; C157</f>
        <v>00011607090050000140</v>
      </c>
      <c r="AN157" s="103"/>
    </row>
    <row r="158" spans="1:40" s="104" customFormat="1" ht="58.5">
      <c r="A158" s="153" t="s">
        <v>803</v>
      </c>
      <c r="B158" s="100" t="s">
        <v>14</v>
      </c>
      <c r="C158" s="215" t="s">
        <v>804</v>
      </c>
      <c r="D158" s="216"/>
      <c r="E158" s="216"/>
      <c r="F158" s="217"/>
      <c r="G158" s="106">
        <v>550000</v>
      </c>
      <c r="H158" s="101">
        <v>0</v>
      </c>
      <c r="I158" s="106">
        <v>550000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0</v>
      </c>
      <c r="Q158" s="84">
        <v>550000</v>
      </c>
      <c r="R158" s="84">
        <v>0</v>
      </c>
      <c r="S158" s="84">
        <v>0</v>
      </c>
      <c r="T158" s="143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58" s="151" t="str">
        <f t="shared" si="7"/>
        <v>010</v>
      </c>
      <c r="V158" s="239" t="str">
        <f t="shared" si="8"/>
        <v>00011607090130000140</v>
      </c>
      <c r="W158" s="240"/>
      <c r="X158" s="240"/>
      <c r="Y158" s="241"/>
      <c r="Z158" s="106">
        <v>397677.1</v>
      </c>
      <c r="AA158" s="101">
        <v>0</v>
      </c>
      <c r="AB158" s="106">
        <v>397677.1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0</v>
      </c>
      <c r="AJ158" s="84">
        <v>397677.1</v>
      </c>
      <c r="AK158" s="85">
        <v>0</v>
      </c>
      <c r="AL158" s="86">
        <v>0</v>
      </c>
      <c r="AM158" s="102" t="str">
        <f>"" &amp; C158</f>
        <v>00011607090130000140</v>
      </c>
      <c r="AN158" s="103"/>
    </row>
    <row r="159" spans="1:40" s="104" customFormat="1" ht="19.5">
      <c r="A159" s="154" t="s">
        <v>805</v>
      </c>
      <c r="B159" s="105" t="s">
        <v>14</v>
      </c>
      <c r="C159" s="232" t="s">
        <v>806</v>
      </c>
      <c r="D159" s="232"/>
      <c r="E159" s="232"/>
      <c r="F159" s="232"/>
      <c r="G159" s="106">
        <v>659200</v>
      </c>
      <c r="H159" s="106">
        <v>0</v>
      </c>
      <c r="I159" s="106">
        <v>659200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645000</v>
      </c>
      <c r="Q159" s="106">
        <v>14200</v>
      </c>
      <c r="R159" s="106">
        <v>0</v>
      </c>
      <c r="S159" s="106">
        <v>0</v>
      </c>
      <c r="T159" s="109" t="str">
        <f t="shared" si="6"/>
        <v>Платежи в целях возмещения причиненного ущерба (убытков)</v>
      </c>
      <c r="U159" s="105" t="str">
        <f t="shared" si="7"/>
        <v>010</v>
      </c>
      <c r="V159" s="232" t="str">
        <f t="shared" si="8"/>
        <v>00011610000000000140</v>
      </c>
      <c r="W159" s="232"/>
      <c r="X159" s="232"/>
      <c r="Y159" s="232"/>
      <c r="Z159" s="106">
        <v>1890591.91</v>
      </c>
      <c r="AA159" s="106">
        <v>0</v>
      </c>
      <c r="AB159" s="106">
        <v>1890591.91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1769036.68</v>
      </c>
      <c r="AJ159" s="106">
        <v>96312.07</v>
      </c>
      <c r="AK159" s="126">
        <v>25243.16</v>
      </c>
      <c r="AL159" s="107">
        <v>0</v>
      </c>
      <c r="AM159" s="108" t="str">
        <f>"" &amp; C159</f>
        <v>00011610000000000140</v>
      </c>
      <c r="AN159" s="103"/>
    </row>
    <row r="160" spans="1:40" s="104" customFormat="1" ht="68.25">
      <c r="A160" s="154" t="s">
        <v>807</v>
      </c>
      <c r="B160" s="105" t="s">
        <v>14</v>
      </c>
      <c r="C160" s="232" t="s">
        <v>808</v>
      </c>
      <c r="D160" s="232"/>
      <c r="E160" s="232"/>
      <c r="F160" s="232"/>
      <c r="G160" s="106">
        <v>3200</v>
      </c>
      <c r="H160" s="106">
        <v>0</v>
      </c>
      <c r="I160" s="106">
        <v>3200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0</v>
      </c>
      <c r="Q160" s="106">
        <v>3200</v>
      </c>
      <c r="R160" s="106">
        <v>0</v>
      </c>
      <c r="S160" s="106">
        <v>0</v>
      </c>
      <c r="T160" s="109" t="str">
        <f t="shared" si="6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60" s="105" t="str">
        <f t="shared" si="7"/>
        <v>010</v>
      </c>
      <c r="V160" s="232" t="str">
        <f t="shared" si="8"/>
        <v>00011610030130000140</v>
      </c>
      <c r="W160" s="232"/>
      <c r="X160" s="232"/>
      <c r="Y160" s="232"/>
      <c r="Z160" s="106">
        <v>0</v>
      </c>
      <c r="AA160" s="106">
        <v>0</v>
      </c>
      <c r="AB160" s="106">
        <v>0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0</v>
      </c>
      <c r="AJ160" s="106">
        <v>0</v>
      </c>
      <c r="AK160" s="126">
        <v>0</v>
      </c>
      <c r="AL160" s="107">
        <v>0</v>
      </c>
      <c r="AM160" s="108" t="str">
        <f>"" &amp; C160</f>
        <v>00011610030130000140</v>
      </c>
      <c r="AN160" s="103"/>
    </row>
    <row r="161" spans="1:40" s="104" customFormat="1" ht="48.75">
      <c r="A161" s="153" t="s">
        <v>809</v>
      </c>
      <c r="B161" s="100" t="s">
        <v>14</v>
      </c>
      <c r="C161" s="215" t="s">
        <v>810</v>
      </c>
      <c r="D161" s="216"/>
      <c r="E161" s="216"/>
      <c r="F161" s="217"/>
      <c r="G161" s="106">
        <v>3200</v>
      </c>
      <c r="H161" s="101">
        <v>0</v>
      </c>
      <c r="I161" s="106">
        <v>3200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0</v>
      </c>
      <c r="Q161" s="84">
        <v>3200</v>
      </c>
      <c r="R161" s="84">
        <v>0</v>
      </c>
      <c r="S161" s="84">
        <v>0</v>
      </c>
      <c r="T161" s="143" t="str">
        <f t="shared" si="6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61" s="151" t="str">
        <f t="shared" si="7"/>
        <v>010</v>
      </c>
      <c r="V161" s="239" t="str">
        <f t="shared" si="8"/>
        <v>00011610032130000140</v>
      </c>
      <c r="W161" s="240"/>
      <c r="X161" s="240"/>
      <c r="Y161" s="241"/>
      <c r="Z161" s="106">
        <v>0</v>
      </c>
      <c r="AA161" s="101">
        <v>0</v>
      </c>
      <c r="AB161" s="106">
        <v>0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0</v>
      </c>
      <c r="AJ161" s="84">
        <v>0</v>
      </c>
      <c r="AK161" s="85">
        <v>0</v>
      </c>
      <c r="AL161" s="86">
        <v>0</v>
      </c>
      <c r="AM161" s="102" t="str">
        <f>"" &amp; C161</f>
        <v>00011610032130000140</v>
      </c>
      <c r="AN161" s="103"/>
    </row>
    <row r="162" spans="1:40" s="104" customFormat="1" ht="29.25">
      <c r="A162" s="154" t="s">
        <v>811</v>
      </c>
      <c r="B162" s="105" t="s">
        <v>14</v>
      </c>
      <c r="C162" s="232" t="s">
        <v>812</v>
      </c>
      <c r="D162" s="232"/>
      <c r="E162" s="232"/>
      <c r="F162" s="232"/>
      <c r="G162" s="106">
        <v>0</v>
      </c>
      <c r="H162" s="106"/>
      <c r="I162" s="106">
        <v>0</v>
      </c>
      <c r="J162" s="106"/>
      <c r="K162" s="106"/>
      <c r="L162" s="106"/>
      <c r="M162" s="106"/>
      <c r="N162" s="106"/>
      <c r="O162" s="106"/>
      <c r="P162" s="106">
        <v>0</v>
      </c>
      <c r="Q162" s="106">
        <v>0</v>
      </c>
      <c r="R162" s="106">
        <v>0</v>
      </c>
      <c r="S162" s="106"/>
      <c r="T162" s="109" t="str">
        <f t="shared" si="6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62" s="105" t="str">
        <f t="shared" si="7"/>
        <v>010</v>
      </c>
      <c r="V162" s="232" t="str">
        <f t="shared" si="8"/>
        <v>00011610100000000140</v>
      </c>
      <c r="W162" s="232"/>
      <c r="X162" s="232"/>
      <c r="Y162" s="232"/>
      <c r="Z162" s="106">
        <v>67693.09</v>
      </c>
      <c r="AA162" s="106"/>
      <c r="AB162" s="106">
        <v>67693.09</v>
      </c>
      <c r="AC162" s="106"/>
      <c r="AD162" s="106"/>
      <c r="AE162" s="106"/>
      <c r="AF162" s="106"/>
      <c r="AG162" s="106"/>
      <c r="AH162" s="106"/>
      <c r="AI162" s="106">
        <v>67693.09</v>
      </c>
      <c r="AJ162" s="106"/>
      <c r="AK162" s="126"/>
      <c r="AL162" s="107"/>
      <c r="AM162" s="108" t="str">
        <f>"" &amp; C162</f>
        <v>00011610100000000140</v>
      </c>
      <c r="AN162" s="103"/>
    </row>
    <row r="163" spans="1:40" s="104" customFormat="1" ht="39">
      <c r="A163" s="153" t="s">
        <v>813</v>
      </c>
      <c r="B163" s="100" t="s">
        <v>14</v>
      </c>
      <c r="C163" s="215" t="s">
        <v>814</v>
      </c>
      <c r="D163" s="216"/>
      <c r="E163" s="216"/>
      <c r="F163" s="217"/>
      <c r="G163" s="106">
        <v>0</v>
      </c>
      <c r="H163" s="101"/>
      <c r="I163" s="106">
        <v>0</v>
      </c>
      <c r="J163" s="101"/>
      <c r="K163" s="84"/>
      <c r="L163" s="84"/>
      <c r="M163" s="84"/>
      <c r="N163" s="84"/>
      <c r="O163" s="84"/>
      <c r="P163" s="84">
        <v>0</v>
      </c>
      <c r="Q163" s="84">
        <v>0</v>
      </c>
      <c r="R163" s="84">
        <v>0</v>
      </c>
      <c r="S163" s="84"/>
      <c r="T163" s="143" t="str">
        <f t="shared" si="6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63" s="151" t="str">
        <f t="shared" si="7"/>
        <v>010</v>
      </c>
      <c r="V163" s="239" t="str">
        <f t="shared" si="8"/>
        <v>00011610100050000140</v>
      </c>
      <c r="W163" s="240"/>
      <c r="X163" s="240"/>
      <c r="Y163" s="241"/>
      <c r="Z163" s="106">
        <v>67693.09</v>
      </c>
      <c r="AA163" s="101"/>
      <c r="AB163" s="106">
        <v>67693.09</v>
      </c>
      <c r="AC163" s="101"/>
      <c r="AD163" s="84"/>
      <c r="AE163" s="84"/>
      <c r="AF163" s="84"/>
      <c r="AG163" s="84"/>
      <c r="AH163" s="84"/>
      <c r="AI163" s="84">
        <v>67693.09</v>
      </c>
      <c r="AJ163" s="84"/>
      <c r="AK163" s="85"/>
      <c r="AL163" s="86"/>
      <c r="AM163" s="102" t="str">
        <f>"" &amp; C163</f>
        <v>00011610100050000140</v>
      </c>
      <c r="AN163" s="103"/>
    </row>
    <row r="164" spans="1:40" s="104" customFormat="1" ht="58.5">
      <c r="A164" s="154" t="s">
        <v>815</v>
      </c>
      <c r="B164" s="105" t="s">
        <v>14</v>
      </c>
      <c r="C164" s="232" t="s">
        <v>816</v>
      </c>
      <c r="D164" s="232"/>
      <c r="E164" s="232"/>
      <c r="F164" s="232"/>
      <c r="G164" s="106">
        <v>656000</v>
      </c>
      <c r="H164" s="106">
        <v>0</v>
      </c>
      <c r="I164" s="106">
        <v>656000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645000</v>
      </c>
      <c r="Q164" s="106">
        <v>11000</v>
      </c>
      <c r="R164" s="106">
        <v>0</v>
      </c>
      <c r="S164" s="106">
        <v>0</v>
      </c>
      <c r="T164" s="109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64" s="105" t="str">
        <f t="shared" si="7"/>
        <v>010</v>
      </c>
      <c r="V164" s="232" t="str">
        <f t="shared" si="8"/>
        <v>00011610120000000140</v>
      </c>
      <c r="W164" s="232"/>
      <c r="X164" s="232"/>
      <c r="Y164" s="232"/>
      <c r="Z164" s="106">
        <v>1822898.82</v>
      </c>
      <c r="AA164" s="106">
        <v>0</v>
      </c>
      <c r="AB164" s="106">
        <v>1822898.82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1701343.59</v>
      </c>
      <c r="AJ164" s="106">
        <v>96312.07</v>
      </c>
      <c r="AK164" s="126">
        <v>25243.16</v>
      </c>
      <c r="AL164" s="107">
        <v>0</v>
      </c>
      <c r="AM164" s="108" t="str">
        <f>"" &amp; C164</f>
        <v>00011610120000000140</v>
      </c>
      <c r="AN164" s="103"/>
    </row>
    <row r="165" spans="1:40" s="104" customFormat="1" ht="58.5">
      <c r="A165" s="153" t="s">
        <v>817</v>
      </c>
      <c r="B165" s="100" t="s">
        <v>14</v>
      </c>
      <c r="C165" s="215" t="s">
        <v>818</v>
      </c>
      <c r="D165" s="216"/>
      <c r="E165" s="216"/>
      <c r="F165" s="217"/>
      <c r="G165" s="106">
        <v>656000</v>
      </c>
      <c r="H165" s="101">
        <v>0</v>
      </c>
      <c r="I165" s="106">
        <v>656000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645000</v>
      </c>
      <c r="Q165" s="84">
        <v>11000</v>
      </c>
      <c r="R165" s="84">
        <v>0</v>
      </c>
      <c r="S165" s="84">
        <v>0</v>
      </c>
      <c r="T165" s="143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65" s="151" t="str">
        <f t="shared" si="7"/>
        <v>010</v>
      </c>
      <c r="V165" s="239" t="str">
        <f t="shared" si="8"/>
        <v>00011610123010000140</v>
      </c>
      <c r="W165" s="240"/>
      <c r="X165" s="240"/>
      <c r="Y165" s="241"/>
      <c r="Z165" s="106">
        <v>1774830.04</v>
      </c>
      <c r="AA165" s="101">
        <v>0</v>
      </c>
      <c r="AB165" s="106">
        <v>1774830.04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1653274.81</v>
      </c>
      <c r="AJ165" s="84">
        <v>96312.07</v>
      </c>
      <c r="AK165" s="85">
        <v>25243.16</v>
      </c>
      <c r="AL165" s="86">
        <v>0</v>
      </c>
      <c r="AM165" s="102" t="str">
        <f>"" &amp; C165</f>
        <v>00011610123010000140</v>
      </c>
      <c r="AN165" s="103"/>
    </row>
    <row r="166" spans="1:40" s="104" customFormat="1" ht="58.5">
      <c r="A166" s="153" t="s">
        <v>819</v>
      </c>
      <c r="B166" s="100" t="s">
        <v>14</v>
      </c>
      <c r="C166" s="215" t="s">
        <v>820</v>
      </c>
      <c r="D166" s="216"/>
      <c r="E166" s="216"/>
      <c r="F166" s="217"/>
      <c r="G166" s="106">
        <v>0</v>
      </c>
      <c r="H166" s="101"/>
      <c r="I166" s="106">
        <v>0</v>
      </c>
      <c r="J166" s="101"/>
      <c r="K166" s="84"/>
      <c r="L166" s="84"/>
      <c r="M166" s="84"/>
      <c r="N166" s="84"/>
      <c r="O166" s="84"/>
      <c r="P166" s="84">
        <v>0</v>
      </c>
      <c r="Q166" s="84">
        <v>0</v>
      </c>
      <c r="R166" s="84">
        <v>0</v>
      </c>
      <c r="S166" s="84"/>
      <c r="T166" s="143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66" s="151" t="str">
        <f t="shared" si="7"/>
        <v>010</v>
      </c>
      <c r="V166" s="239" t="str">
        <f t="shared" si="8"/>
        <v>00011610129010000140</v>
      </c>
      <c r="W166" s="240"/>
      <c r="X166" s="240"/>
      <c r="Y166" s="241"/>
      <c r="Z166" s="106">
        <v>48068.78</v>
      </c>
      <c r="AA166" s="101"/>
      <c r="AB166" s="106">
        <v>48068.78</v>
      </c>
      <c r="AC166" s="101"/>
      <c r="AD166" s="84"/>
      <c r="AE166" s="84"/>
      <c r="AF166" s="84"/>
      <c r="AG166" s="84"/>
      <c r="AH166" s="84"/>
      <c r="AI166" s="84">
        <v>48068.78</v>
      </c>
      <c r="AJ166" s="84"/>
      <c r="AK166" s="85"/>
      <c r="AL166" s="86"/>
      <c r="AM166" s="102" t="str">
        <f>"" &amp; C166</f>
        <v>00011610129010000140</v>
      </c>
      <c r="AN166" s="103"/>
    </row>
    <row r="167" spans="1:40" s="104" customFormat="1" ht="11.25">
      <c r="A167" s="154" t="s">
        <v>821</v>
      </c>
      <c r="B167" s="105" t="s">
        <v>14</v>
      </c>
      <c r="C167" s="232" t="s">
        <v>822</v>
      </c>
      <c r="D167" s="232"/>
      <c r="E167" s="232"/>
      <c r="F167" s="232"/>
      <c r="G167" s="106">
        <v>844000</v>
      </c>
      <c r="H167" s="106">
        <v>0</v>
      </c>
      <c r="I167" s="106">
        <v>844000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80000</v>
      </c>
      <c r="Q167" s="106">
        <v>764000</v>
      </c>
      <c r="R167" s="106">
        <v>0</v>
      </c>
      <c r="S167" s="106">
        <v>0</v>
      </c>
      <c r="T167" s="109" t="str">
        <f t="shared" si="6"/>
        <v>Платежи, уплачиваемые в целях возмещения вреда</v>
      </c>
      <c r="U167" s="105" t="str">
        <f t="shared" si="7"/>
        <v>010</v>
      </c>
      <c r="V167" s="232" t="str">
        <f t="shared" si="8"/>
        <v>00011611000010000140</v>
      </c>
      <c r="W167" s="232"/>
      <c r="X167" s="232"/>
      <c r="Y167" s="232"/>
      <c r="Z167" s="106">
        <v>763246.85</v>
      </c>
      <c r="AA167" s="106">
        <v>0</v>
      </c>
      <c r="AB167" s="106">
        <v>763246.85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80000</v>
      </c>
      <c r="AJ167" s="106">
        <v>683246.85</v>
      </c>
      <c r="AK167" s="126">
        <v>0</v>
      </c>
      <c r="AL167" s="107">
        <v>0</v>
      </c>
      <c r="AM167" s="108" t="str">
        <f>"" &amp; C167</f>
        <v>00011611000010000140</v>
      </c>
      <c r="AN167" s="103"/>
    </row>
    <row r="168" spans="1:40" s="104" customFormat="1" ht="78">
      <c r="A168" s="153" t="s">
        <v>823</v>
      </c>
      <c r="B168" s="100" t="s">
        <v>14</v>
      </c>
      <c r="C168" s="215" t="s">
        <v>824</v>
      </c>
      <c r="D168" s="216"/>
      <c r="E168" s="216"/>
      <c r="F168" s="217"/>
      <c r="G168" s="106">
        <v>80000</v>
      </c>
      <c r="H168" s="101">
        <v>0</v>
      </c>
      <c r="I168" s="106">
        <v>80000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80000</v>
      </c>
      <c r="Q168" s="84">
        <v>0</v>
      </c>
      <c r="R168" s="84">
        <v>0</v>
      </c>
      <c r="S168" s="84">
        <v>0</v>
      </c>
      <c r="T168" s="143" t="str">
        <f t="shared" si="6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68" s="151" t="str">
        <f t="shared" si="7"/>
        <v>010</v>
      </c>
      <c r="V168" s="239" t="str">
        <f t="shared" si="8"/>
        <v>00011611050010000140</v>
      </c>
      <c r="W168" s="240"/>
      <c r="X168" s="240"/>
      <c r="Y168" s="241"/>
      <c r="Z168" s="106">
        <v>80000</v>
      </c>
      <c r="AA168" s="101">
        <v>0</v>
      </c>
      <c r="AB168" s="106">
        <v>80000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80000</v>
      </c>
      <c r="AJ168" s="84">
        <v>0</v>
      </c>
      <c r="AK168" s="85">
        <v>0</v>
      </c>
      <c r="AL168" s="86">
        <v>0</v>
      </c>
      <c r="AM168" s="102" t="str">
        <f>"" &amp; C168</f>
        <v>00011611050010000140</v>
      </c>
      <c r="AN168" s="103"/>
    </row>
    <row r="169" spans="1:40" s="104" customFormat="1" ht="19.5">
      <c r="A169" s="154" t="s">
        <v>825</v>
      </c>
      <c r="B169" s="105" t="s">
        <v>14</v>
      </c>
      <c r="C169" s="232" t="s">
        <v>826</v>
      </c>
      <c r="D169" s="232"/>
      <c r="E169" s="232"/>
      <c r="F169" s="232"/>
      <c r="G169" s="106">
        <v>764000</v>
      </c>
      <c r="H169" s="106">
        <v>0</v>
      </c>
      <c r="I169" s="106">
        <v>764000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0</v>
      </c>
      <c r="Q169" s="106">
        <v>764000</v>
      </c>
      <c r="R169" s="106">
        <v>0</v>
      </c>
      <c r="S169" s="106">
        <v>0</v>
      </c>
      <c r="T169" s="109" t="str">
        <f t="shared" si="6"/>
        <v>Платежи, уплачиваемые в целях возмещения вреда, причиняемого автомобильным дорогам</v>
      </c>
      <c r="U169" s="105" t="str">
        <f t="shared" si="7"/>
        <v>010</v>
      </c>
      <c r="V169" s="232" t="str">
        <f t="shared" si="8"/>
        <v>00011611060010000140</v>
      </c>
      <c r="W169" s="232"/>
      <c r="X169" s="232"/>
      <c r="Y169" s="232"/>
      <c r="Z169" s="106">
        <v>683246.85</v>
      </c>
      <c r="AA169" s="106">
        <v>0</v>
      </c>
      <c r="AB169" s="106">
        <v>683246.85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683246.85</v>
      </c>
      <c r="AK169" s="126">
        <v>0</v>
      </c>
      <c r="AL169" s="107">
        <v>0</v>
      </c>
      <c r="AM169" s="108" t="str">
        <f>"" &amp; C169</f>
        <v>00011611060010000140</v>
      </c>
      <c r="AN169" s="103"/>
    </row>
    <row r="170" spans="1:40" s="104" customFormat="1" ht="48.75">
      <c r="A170" s="153" t="s">
        <v>827</v>
      </c>
      <c r="B170" s="100" t="s">
        <v>14</v>
      </c>
      <c r="C170" s="215" t="s">
        <v>828</v>
      </c>
      <c r="D170" s="216"/>
      <c r="E170" s="216"/>
      <c r="F170" s="217"/>
      <c r="G170" s="106">
        <v>764000</v>
      </c>
      <c r="H170" s="101">
        <v>0</v>
      </c>
      <c r="I170" s="106">
        <v>764000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764000</v>
      </c>
      <c r="R170" s="84">
        <v>0</v>
      </c>
      <c r="S170" s="84">
        <v>0</v>
      </c>
      <c r="T170" s="143" t="str">
        <f t="shared" si="6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70" s="151" t="str">
        <f t="shared" si="7"/>
        <v>010</v>
      </c>
      <c r="V170" s="239" t="str">
        <f t="shared" si="8"/>
        <v>00011611064010000140</v>
      </c>
      <c r="W170" s="240"/>
      <c r="X170" s="240"/>
      <c r="Y170" s="241"/>
      <c r="Z170" s="106">
        <v>683246.85</v>
      </c>
      <c r="AA170" s="101">
        <v>0</v>
      </c>
      <c r="AB170" s="106">
        <v>683246.85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0</v>
      </c>
      <c r="AJ170" s="84">
        <v>683246.85</v>
      </c>
      <c r="AK170" s="85">
        <v>0</v>
      </c>
      <c r="AL170" s="86">
        <v>0</v>
      </c>
      <c r="AM170" s="102" t="str">
        <f>"" &amp; C170</f>
        <v>00011611064010000140</v>
      </c>
      <c r="AN170" s="103"/>
    </row>
    <row r="171" spans="1:40" s="104" customFormat="1" ht="11.25">
      <c r="A171" s="154" t="s">
        <v>829</v>
      </c>
      <c r="B171" s="105" t="s">
        <v>14</v>
      </c>
      <c r="C171" s="232" t="s">
        <v>830</v>
      </c>
      <c r="D171" s="232"/>
      <c r="E171" s="232"/>
      <c r="F171" s="232"/>
      <c r="G171" s="106">
        <v>1342000</v>
      </c>
      <c r="H171" s="106">
        <v>0</v>
      </c>
      <c r="I171" s="106">
        <v>1342000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1300000</v>
      </c>
      <c r="Q171" s="106">
        <v>42000</v>
      </c>
      <c r="R171" s="106">
        <v>0</v>
      </c>
      <c r="S171" s="106">
        <v>0</v>
      </c>
      <c r="T171" s="109" t="str">
        <f t="shared" si="6"/>
        <v>ПРОЧИЕ НЕНАЛОГОВЫЕ ДОХОДЫ</v>
      </c>
      <c r="U171" s="105" t="str">
        <f t="shared" si="7"/>
        <v>010</v>
      </c>
      <c r="V171" s="232" t="str">
        <f t="shared" si="8"/>
        <v>00011700000000000000</v>
      </c>
      <c r="W171" s="232"/>
      <c r="X171" s="232"/>
      <c r="Y171" s="232"/>
      <c r="Z171" s="106">
        <v>634945.85</v>
      </c>
      <c r="AA171" s="106">
        <v>0</v>
      </c>
      <c r="AB171" s="106">
        <v>634945.85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197724.29</v>
      </c>
      <c r="AJ171" s="106">
        <v>98238.56</v>
      </c>
      <c r="AK171" s="126">
        <v>338983</v>
      </c>
      <c r="AL171" s="107">
        <v>0</v>
      </c>
      <c r="AM171" s="108" t="str">
        <f>"" &amp; C171</f>
        <v>00011700000000000000</v>
      </c>
      <c r="AN171" s="103"/>
    </row>
    <row r="172" spans="1:40" s="104" customFormat="1" ht="11.25">
      <c r="A172" s="154" t="s">
        <v>831</v>
      </c>
      <c r="B172" s="105" t="s">
        <v>14</v>
      </c>
      <c r="C172" s="232" t="s">
        <v>832</v>
      </c>
      <c r="D172" s="232"/>
      <c r="E172" s="232"/>
      <c r="F172" s="232"/>
      <c r="G172" s="106">
        <v>0</v>
      </c>
      <c r="H172" s="106"/>
      <c r="I172" s="106">
        <v>0</v>
      </c>
      <c r="J172" s="106"/>
      <c r="K172" s="106"/>
      <c r="L172" s="106"/>
      <c r="M172" s="106"/>
      <c r="N172" s="106"/>
      <c r="O172" s="106"/>
      <c r="P172" s="106">
        <v>0</v>
      </c>
      <c r="Q172" s="106">
        <v>0</v>
      </c>
      <c r="R172" s="106">
        <v>0</v>
      </c>
      <c r="S172" s="106"/>
      <c r="T172" s="109" t="str">
        <f t="shared" si="6"/>
        <v>Невыясненные поступления</v>
      </c>
      <c r="U172" s="105" t="str">
        <f t="shared" si="7"/>
        <v>010</v>
      </c>
      <c r="V172" s="232" t="str">
        <f t="shared" si="8"/>
        <v>00011701000000000180</v>
      </c>
      <c r="W172" s="232"/>
      <c r="X172" s="232"/>
      <c r="Y172" s="232"/>
      <c r="Z172" s="106">
        <v>338983</v>
      </c>
      <c r="AA172" s="106"/>
      <c r="AB172" s="106">
        <v>338983</v>
      </c>
      <c r="AC172" s="106"/>
      <c r="AD172" s="106"/>
      <c r="AE172" s="106"/>
      <c r="AF172" s="106"/>
      <c r="AG172" s="106"/>
      <c r="AH172" s="106"/>
      <c r="AI172" s="106"/>
      <c r="AJ172" s="106"/>
      <c r="AK172" s="126">
        <v>338983</v>
      </c>
      <c r="AL172" s="107"/>
      <c r="AM172" s="108" t="str">
        <f>"" &amp; C172</f>
        <v>00011701000000000180</v>
      </c>
      <c r="AN172" s="103"/>
    </row>
    <row r="173" spans="1:40" s="104" customFormat="1" ht="19.5">
      <c r="A173" s="153" t="s">
        <v>833</v>
      </c>
      <c r="B173" s="100" t="s">
        <v>14</v>
      </c>
      <c r="C173" s="215" t="s">
        <v>834</v>
      </c>
      <c r="D173" s="216"/>
      <c r="E173" s="216"/>
      <c r="F173" s="217"/>
      <c r="G173" s="106">
        <v>0</v>
      </c>
      <c r="H173" s="101"/>
      <c r="I173" s="106">
        <v>0</v>
      </c>
      <c r="J173" s="101"/>
      <c r="K173" s="84"/>
      <c r="L173" s="84"/>
      <c r="M173" s="84"/>
      <c r="N173" s="84"/>
      <c r="O173" s="84"/>
      <c r="P173" s="84">
        <v>0</v>
      </c>
      <c r="Q173" s="84">
        <v>0</v>
      </c>
      <c r="R173" s="84">
        <v>0</v>
      </c>
      <c r="S173" s="84"/>
      <c r="T173" s="143" t="str">
        <f t="shared" si="6"/>
        <v>Невыясненные поступления, зачисляемые в бюджеты сельских поселений</v>
      </c>
      <c r="U173" s="151" t="str">
        <f t="shared" si="7"/>
        <v>010</v>
      </c>
      <c r="V173" s="239" t="str">
        <f t="shared" si="8"/>
        <v>00011701050100000180</v>
      </c>
      <c r="W173" s="240"/>
      <c r="X173" s="240"/>
      <c r="Y173" s="241"/>
      <c r="Z173" s="106">
        <v>338983</v>
      </c>
      <c r="AA173" s="101"/>
      <c r="AB173" s="106">
        <v>338983</v>
      </c>
      <c r="AC173" s="101"/>
      <c r="AD173" s="84"/>
      <c r="AE173" s="84"/>
      <c r="AF173" s="84"/>
      <c r="AG173" s="84"/>
      <c r="AH173" s="84"/>
      <c r="AI173" s="84"/>
      <c r="AJ173" s="84"/>
      <c r="AK173" s="85">
        <v>338983</v>
      </c>
      <c r="AL173" s="86"/>
      <c r="AM173" s="102" t="str">
        <f>"" &amp; C173</f>
        <v>00011701050100000180</v>
      </c>
      <c r="AN173" s="103"/>
    </row>
    <row r="174" spans="1:40" s="104" customFormat="1" ht="11.25">
      <c r="A174" s="154" t="s">
        <v>835</v>
      </c>
      <c r="B174" s="105" t="s">
        <v>14</v>
      </c>
      <c r="C174" s="232" t="s">
        <v>836</v>
      </c>
      <c r="D174" s="232"/>
      <c r="E174" s="232"/>
      <c r="F174" s="232"/>
      <c r="G174" s="106">
        <v>1342000</v>
      </c>
      <c r="H174" s="106">
        <v>0</v>
      </c>
      <c r="I174" s="106">
        <v>1342000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1300000</v>
      </c>
      <c r="Q174" s="106">
        <v>42000</v>
      </c>
      <c r="R174" s="106">
        <v>0</v>
      </c>
      <c r="S174" s="106">
        <v>0</v>
      </c>
      <c r="T174" s="109" t="str">
        <f t="shared" si="6"/>
        <v>Прочие неналоговые доходы</v>
      </c>
      <c r="U174" s="105" t="str">
        <f t="shared" si="7"/>
        <v>010</v>
      </c>
      <c r="V174" s="232" t="str">
        <f t="shared" si="8"/>
        <v>00011705000000000180</v>
      </c>
      <c r="W174" s="232"/>
      <c r="X174" s="232"/>
      <c r="Y174" s="232"/>
      <c r="Z174" s="106">
        <v>295962.84999999998</v>
      </c>
      <c r="AA174" s="106">
        <v>0</v>
      </c>
      <c r="AB174" s="106">
        <v>295962.84999999998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197724.29</v>
      </c>
      <c r="AJ174" s="106">
        <v>98238.56</v>
      </c>
      <c r="AK174" s="126">
        <v>0</v>
      </c>
      <c r="AL174" s="107">
        <v>0</v>
      </c>
      <c r="AM174" s="108" t="str">
        <f>"" &amp; C174</f>
        <v>00011705000000000180</v>
      </c>
      <c r="AN174" s="103"/>
    </row>
    <row r="175" spans="1:40" s="104" customFormat="1" ht="19.5">
      <c r="A175" s="153" t="s">
        <v>837</v>
      </c>
      <c r="B175" s="100" t="s">
        <v>14</v>
      </c>
      <c r="C175" s="215" t="s">
        <v>838</v>
      </c>
      <c r="D175" s="216"/>
      <c r="E175" s="216"/>
      <c r="F175" s="217"/>
      <c r="G175" s="106">
        <v>1300000</v>
      </c>
      <c r="H175" s="101">
        <v>0</v>
      </c>
      <c r="I175" s="106">
        <v>1300000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1300000</v>
      </c>
      <c r="Q175" s="84">
        <v>0</v>
      </c>
      <c r="R175" s="84">
        <v>0</v>
      </c>
      <c r="S175" s="84">
        <v>0</v>
      </c>
      <c r="T175" s="143" t="str">
        <f t="shared" si="6"/>
        <v>Прочие неналоговые доходы бюджетов муниципальных районов</v>
      </c>
      <c r="U175" s="151" t="str">
        <f t="shared" si="7"/>
        <v>010</v>
      </c>
      <c r="V175" s="239" t="str">
        <f t="shared" si="8"/>
        <v>00011705050050000180</v>
      </c>
      <c r="W175" s="240"/>
      <c r="X175" s="240"/>
      <c r="Y175" s="241"/>
      <c r="Z175" s="106">
        <v>197724.29</v>
      </c>
      <c r="AA175" s="101">
        <v>0</v>
      </c>
      <c r="AB175" s="106">
        <v>197724.29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197724.29</v>
      </c>
      <c r="AJ175" s="84">
        <v>0</v>
      </c>
      <c r="AK175" s="85">
        <v>0</v>
      </c>
      <c r="AL175" s="86">
        <v>0</v>
      </c>
      <c r="AM175" s="102" t="str">
        <f>"" &amp; C175</f>
        <v>00011705050050000180</v>
      </c>
      <c r="AN175" s="103"/>
    </row>
    <row r="176" spans="1:40" s="104" customFormat="1" ht="19.5">
      <c r="A176" s="153" t="s">
        <v>839</v>
      </c>
      <c r="B176" s="100" t="s">
        <v>14</v>
      </c>
      <c r="C176" s="215" t="s">
        <v>840</v>
      </c>
      <c r="D176" s="216"/>
      <c r="E176" s="216"/>
      <c r="F176" s="217"/>
      <c r="G176" s="106">
        <v>42000</v>
      </c>
      <c r="H176" s="101">
        <v>0</v>
      </c>
      <c r="I176" s="106">
        <v>42000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0</v>
      </c>
      <c r="Q176" s="84">
        <v>42000</v>
      </c>
      <c r="R176" s="84">
        <v>0</v>
      </c>
      <c r="S176" s="84">
        <v>0</v>
      </c>
      <c r="T176" s="143" t="str">
        <f t="shared" si="6"/>
        <v>Прочие неналоговые доходы бюджетов городских поселений</v>
      </c>
      <c r="U176" s="151" t="str">
        <f t="shared" si="7"/>
        <v>010</v>
      </c>
      <c r="V176" s="239" t="str">
        <f t="shared" si="8"/>
        <v>00011705050130000180</v>
      </c>
      <c r="W176" s="240"/>
      <c r="X176" s="240"/>
      <c r="Y176" s="241"/>
      <c r="Z176" s="106">
        <v>98238.56</v>
      </c>
      <c r="AA176" s="101">
        <v>0</v>
      </c>
      <c r="AB176" s="106">
        <v>98238.56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0</v>
      </c>
      <c r="AJ176" s="84">
        <v>98238.56</v>
      </c>
      <c r="AK176" s="85">
        <v>0</v>
      </c>
      <c r="AL176" s="86">
        <v>0</v>
      </c>
      <c r="AM176" s="102" t="str">
        <f>"" &amp; C176</f>
        <v>00011705050130000180</v>
      </c>
      <c r="AN176" s="103"/>
    </row>
    <row r="177" spans="1:40" s="104" customFormat="1" ht="11.25">
      <c r="A177" s="154" t="s">
        <v>841</v>
      </c>
      <c r="B177" s="105" t="s">
        <v>14</v>
      </c>
      <c r="C177" s="232" t="s">
        <v>842</v>
      </c>
      <c r="D177" s="232"/>
      <c r="E177" s="232"/>
      <c r="F177" s="232"/>
      <c r="G177" s="106">
        <v>1758091534.1600001</v>
      </c>
      <c r="H177" s="106">
        <v>0</v>
      </c>
      <c r="I177" s="106">
        <v>1758091534.1600001</v>
      </c>
      <c r="J177" s="106">
        <v>51444676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1528299843.1600001</v>
      </c>
      <c r="Q177" s="106">
        <v>209771337</v>
      </c>
      <c r="R177" s="106">
        <v>71465030</v>
      </c>
      <c r="S177" s="106">
        <v>0</v>
      </c>
      <c r="T177" s="109" t="str">
        <f t="shared" si="6"/>
        <v>БЕЗВОЗМЕЗДНЫЕ ПОСТУПЛЕНИЯ</v>
      </c>
      <c r="U177" s="105" t="str">
        <f t="shared" si="7"/>
        <v>010</v>
      </c>
      <c r="V177" s="232" t="str">
        <f t="shared" si="8"/>
        <v>00020000000000000000</v>
      </c>
      <c r="W177" s="232"/>
      <c r="X177" s="232"/>
      <c r="Y177" s="232"/>
      <c r="Z177" s="106">
        <v>680556672.5</v>
      </c>
      <c r="AA177" s="106">
        <v>0</v>
      </c>
      <c r="AB177" s="106">
        <v>680556672.5</v>
      </c>
      <c r="AC177" s="106">
        <v>35324821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623705816.27999997</v>
      </c>
      <c r="AJ177" s="106">
        <v>46867777.340000004</v>
      </c>
      <c r="AK177" s="126">
        <v>45307899.880000003</v>
      </c>
      <c r="AL177" s="107">
        <v>0</v>
      </c>
      <c r="AM177" s="108" t="str">
        <f>"" &amp; C177</f>
        <v>00020000000000000000</v>
      </c>
      <c r="AN177" s="103"/>
    </row>
    <row r="178" spans="1:40" s="104" customFormat="1" ht="29.25">
      <c r="A178" s="154" t="s">
        <v>843</v>
      </c>
      <c r="B178" s="105" t="s">
        <v>14</v>
      </c>
      <c r="C178" s="232" t="s">
        <v>844</v>
      </c>
      <c r="D178" s="232"/>
      <c r="E178" s="232"/>
      <c r="F178" s="232"/>
      <c r="G178" s="106">
        <v>1757653334.1600001</v>
      </c>
      <c r="H178" s="106">
        <v>0</v>
      </c>
      <c r="I178" s="106">
        <v>1757653334.1600001</v>
      </c>
      <c r="J178" s="106">
        <v>51444676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1528205643.1600001</v>
      </c>
      <c r="Q178" s="106">
        <v>209771337</v>
      </c>
      <c r="R178" s="106">
        <v>71121030</v>
      </c>
      <c r="S178" s="106">
        <v>0</v>
      </c>
      <c r="T178" s="109" t="str">
        <f t="shared" si="6"/>
        <v>БЕЗВОЗМЕЗДНЫЕ ПОСТУПЛЕНИЯ ОТ ДРУГИХ БЮДЖЕТОВ БЮДЖЕТНОЙ СИСТЕМЫ РОССИЙСКОЙ ФЕДЕРАЦИИ</v>
      </c>
      <c r="U178" s="105" t="str">
        <f t="shared" si="7"/>
        <v>010</v>
      </c>
      <c r="V178" s="232" t="str">
        <f t="shared" si="8"/>
        <v>00020200000000000000</v>
      </c>
      <c r="W178" s="232"/>
      <c r="X178" s="232"/>
      <c r="Y178" s="232"/>
      <c r="Z178" s="106">
        <v>679775314.83000004</v>
      </c>
      <c r="AA178" s="106">
        <v>0</v>
      </c>
      <c r="AB178" s="106">
        <v>679775314.83000004</v>
      </c>
      <c r="AC178" s="106">
        <v>35324821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624009625.02999997</v>
      </c>
      <c r="AJ178" s="106">
        <v>46127610.920000002</v>
      </c>
      <c r="AK178" s="126">
        <v>44962899.880000003</v>
      </c>
      <c r="AL178" s="107">
        <v>0</v>
      </c>
      <c r="AM178" s="108" t="str">
        <f>"" &amp; C178</f>
        <v>00020200000000000000</v>
      </c>
      <c r="AN178" s="103"/>
    </row>
    <row r="179" spans="1:40" s="104" customFormat="1" ht="19.5">
      <c r="A179" s="154" t="s">
        <v>845</v>
      </c>
      <c r="B179" s="105" t="s">
        <v>14</v>
      </c>
      <c r="C179" s="232" t="s">
        <v>846</v>
      </c>
      <c r="D179" s="232"/>
      <c r="E179" s="232"/>
      <c r="F179" s="232"/>
      <c r="G179" s="106">
        <v>24883100</v>
      </c>
      <c r="H179" s="106">
        <v>0</v>
      </c>
      <c r="I179" s="106">
        <v>24883100</v>
      </c>
      <c r="J179" s="106">
        <v>43606600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24883100</v>
      </c>
      <c r="Q179" s="106">
        <v>0</v>
      </c>
      <c r="R179" s="106">
        <v>43606600</v>
      </c>
      <c r="S179" s="106">
        <v>0</v>
      </c>
      <c r="T179" s="109" t="str">
        <f t="shared" si="6"/>
        <v>Дотации бюджетам бюджетной системы Российской Федерации</v>
      </c>
      <c r="U179" s="105" t="str">
        <f t="shared" si="7"/>
        <v>010</v>
      </c>
      <c r="V179" s="232" t="str">
        <f t="shared" si="8"/>
        <v>00020210000000000150</v>
      </c>
      <c r="W179" s="232"/>
      <c r="X179" s="232"/>
      <c r="Y179" s="232"/>
      <c r="Z179" s="106">
        <v>24883100</v>
      </c>
      <c r="AA179" s="106">
        <v>0</v>
      </c>
      <c r="AB179" s="106">
        <v>24883100</v>
      </c>
      <c r="AC179" s="106">
        <v>28200200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24883100</v>
      </c>
      <c r="AJ179" s="106">
        <v>0</v>
      </c>
      <c r="AK179" s="126">
        <v>28200200</v>
      </c>
      <c r="AL179" s="107">
        <v>0</v>
      </c>
      <c r="AM179" s="108" t="str">
        <f>"" &amp; C179</f>
        <v>00020210000000000150</v>
      </c>
      <c r="AN179" s="103"/>
    </row>
    <row r="180" spans="1:40" s="104" customFormat="1" ht="19.5">
      <c r="A180" s="154" t="s">
        <v>524</v>
      </c>
      <c r="B180" s="105" t="s">
        <v>14</v>
      </c>
      <c r="C180" s="232" t="s">
        <v>847</v>
      </c>
      <c r="D180" s="232"/>
      <c r="E180" s="232"/>
      <c r="F180" s="232"/>
      <c r="G180" s="106">
        <v>0</v>
      </c>
      <c r="H180" s="106"/>
      <c r="I180" s="106">
        <v>0</v>
      </c>
      <c r="J180" s="106">
        <v>670000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0</v>
      </c>
      <c r="Q180" s="106">
        <v>0</v>
      </c>
      <c r="R180" s="106">
        <v>670000</v>
      </c>
      <c r="S180" s="106">
        <v>0</v>
      </c>
      <c r="T180" s="109" t="str">
        <f t="shared" si="6"/>
        <v>Дотации на выравнивание бюджетной обеспеченности</v>
      </c>
      <c r="U180" s="105" t="str">
        <f t="shared" si="7"/>
        <v>010</v>
      </c>
      <c r="V180" s="232" t="str">
        <f t="shared" si="8"/>
        <v>00020215001000000150</v>
      </c>
      <c r="W180" s="232"/>
      <c r="X180" s="232"/>
      <c r="Y180" s="232"/>
      <c r="Z180" s="106">
        <v>0</v>
      </c>
      <c r="AA180" s="106">
        <v>0</v>
      </c>
      <c r="AB180" s="106">
        <v>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0</v>
      </c>
      <c r="AJ180" s="106">
        <v>0</v>
      </c>
      <c r="AK180" s="126">
        <v>0</v>
      </c>
      <c r="AL180" s="107">
        <v>0</v>
      </c>
      <c r="AM180" s="108" t="str">
        <f>"" &amp; C180</f>
        <v>00020215001000000150</v>
      </c>
      <c r="AN180" s="103"/>
    </row>
    <row r="181" spans="1:40" s="104" customFormat="1" ht="19.5">
      <c r="A181" s="153" t="s">
        <v>848</v>
      </c>
      <c r="B181" s="100" t="s">
        <v>14</v>
      </c>
      <c r="C181" s="215" t="s">
        <v>849</v>
      </c>
      <c r="D181" s="216"/>
      <c r="E181" s="216"/>
      <c r="F181" s="217"/>
      <c r="G181" s="106">
        <v>0</v>
      </c>
      <c r="H181" s="101"/>
      <c r="I181" s="106">
        <v>0</v>
      </c>
      <c r="J181" s="101">
        <v>670000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0</v>
      </c>
      <c r="Q181" s="84">
        <v>0</v>
      </c>
      <c r="R181" s="84">
        <v>670000</v>
      </c>
      <c r="S181" s="84">
        <v>0</v>
      </c>
      <c r="T181" s="143" t="str">
        <f t="shared" si="6"/>
        <v>Дотации бюджетам сельских поселений на выравнивание бюджетной обеспеченности</v>
      </c>
      <c r="U181" s="151" t="str">
        <f t="shared" si="7"/>
        <v>010</v>
      </c>
      <c r="V181" s="239" t="str">
        <f t="shared" si="8"/>
        <v>00020215001100000150</v>
      </c>
      <c r="W181" s="240"/>
      <c r="X181" s="240"/>
      <c r="Y181" s="241"/>
      <c r="Z181" s="106">
        <v>0</v>
      </c>
      <c r="AA181" s="101">
        <v>0</v>
      </c>
      <c r="AB181" s="106">
        <v>0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0</v>
      </c>
      <c r="AJ181" s="84">
        <v>0</v>
      </c>
      <c r="AK181" s="85">
        <v>0</v>
      </c>
      <c r="AL181" s="86">
        <v>0</v>
      </c>
      <c r="AM181" s="102" t="str">
        <f>"" &amp; C181</f>
        <v>00020215001100000150</v>
      </c>
      <c r="AN181" s="103"/>
    </row>
    <row r="182" spans="1:40" s="104" customFormat="1" ht="19.5">
      <c r="A182" s="154" t="s">
        <v>850</v>
      </c>
      <c r="B182" s="105" t="s">
        <v>14</v>
      </c>
      <c r="C182" s="232" t="s">
        <v>851</v>
      </c>
      <c r="D182" s="232"/>
      <c r="E182" s="232"/>
      <c r="F182" s="232"/>
      <c r="G182" s="106">
        <v>24883100</v>
      </c>
      <c r="H182" s="106">
        <v>0</v>
      </c>
      <c r="I182" s="106">
        <v>24883100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24883100</v>
      </c>
      <c r="Q182" s="106">
        <v>0</v>
      </c>
      <c r="R182" s="106">
        <v>0</v>
      </c>
      <c r="S182" s="106">
        <v>0</v>
      </c>
      <c r="T182" s="109" t="str">
        <f t="shared" si="6"/>
        <v>Дотации бюджетам на поддержку мер по обеспечению сбалансированности бюджетов</v>
      </c>
      <c r="U182" s="105" t="str">
        <f t="shared" si="7"/>
        <v>010</v>
      </c>
      <c r="V182" s="232" t="str">
        <f t="shared" si="8"/>
        <v>00020215002000000150</v>
      </c>
      <c r="W182" s="232"/>
      <c r="X182" s="232"/>
      <c r="Y182" s="232"/>
      <c r="Z182" s="106">
        <v>24883100</v>
      </c>
      <c r="AA182" s="106">
        <v>0</v>
      </c>
      <c r="AB182" s="106">
        <v>24883100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24883100</v>
      </c>
      <c r="AJ182" s="106">
        <v>0</v>
      </c>
      <c r="AK182" s="126">
        <v>0</v>
      </c>
      <c r="AL182" s="107">
        <v>0</v>
      </c>
      <c r="AM182" s="108" t="str">
        <f>"" &amp; C182</f>
        <v>00020215002000000150</v>
      </c>
      <c r="AN182" s="103"/>
    </row>
    <row r="183" spans="1:40" s="104" customFormat="1" ht="29.25">
      <c r="A183" s="153" t="s">
        <v>852</v>
      </c>
      <c r="B183" s="100" t="s">
        <v>14</v>
      </c>
      <c r="C183" s="215" t="s">
        <v>853</v>
      </c>
      <c r="D183" s="216"/>
      <c r="E183" s="216"/>
      <c r="F183" s="217"/>
      <c r="G183" s="106">
        <v>24883100</v>
      </c>
      <c r="H183" s="101">
        <v>0</v>
      </c>
      <c r="I183" s="106">
        <v>24883100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24883100</v>
      </c>
      <c r="Q183" s="84">
        <v>0</v>
      </c>
      <c r="R183" s="84">
        <v>0</v>
      </c>
      <c r="S183" s="84">
        <v>0</v>
      </c>
      <c r="T183" s="143" t="str">
        <f t="shared" si="6"/>
        <v>Дотации бюджетам муниципальных районов на поддержку мер по обеспечению сбалансированности бюджетов</v>
      </c>
      <c r="U183" s="151" t="str">
        <f t="shared" si="7"/>
        <v>010</v>
      </c>
      <c r="V183" s="239" t="str">
        <f t="shared" si="8"/>
        <v>00020215002050000150</v>
      </c>
      <c r="W183" s="240"/>
      <c r="X183" s="240"/>
      <c r="Y183" s="241"/>
      <c r="Z183" s="106">
        <v>24883100</v>
      </c>
      <c r="AA183" s="101">
        <v>0</v>
      </c>
      <c r="AB183" s="106">
        <v>24883100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24883100</v>
      </c>
      <c r="AJ183" s="84">
        <v>0</v>
      </c>
      <c r="AK183" s="85">
        <v>0</v>
      </c>
      <c r="AL183" s="86">
        <v>0</v>
      </c>
      <c r="AM183" s="102" t="str">
        <f>"" &amp; C183</f>
        <v>00020215002050000150</v>
      </c>
      <c r="AN183" s="103"/>
    </row>
    <row r="184" spans="1:40" s="104" customFormat="1" ht="39">
      <c r="A184" s="154" t="s">
        <v>854</v>
      </c>
      <c r="B184" s="105" t="s">
        <v>14</v>
      </c>
      <c r="C184" s="232" t="s">
        <v>855</v>
      </c>
      <c r="D184" s="232"/>
      <c r="E184" s="232"/>
      <c r="F184" s="232"/>
      <c r="G184" s="106">
        <v>0</v>
      </c>
      <c r="H184" s="106"/>
      <c r="I184" s="106">
        <v>0</v>
      </c>
      <c r="J184" s="106">
        <v>42936600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0</v>
      </c>
      <c r="Q184" s="106">
        <v>0</v>
      </c>
      <c r="R184" s="106">
        <v>42936600</v>
      </c>
      <c r="S184" s="106">
        <v>0</v>
      </c>
      <c r="T184" s="109" t="str">
        <f t="shared" si="6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84" s="105" t="str">
        <f t="shared" si="7"/>
        <v>010</v>
      </c>
      <c r="V184" s="232" t="str">
        <f t="shared" si="8"/>
        <v>00020216001000000150</v>
      </c>
      <c r="W184" s="232"/>
      <c r="X184" s="232"/>
      <c r="Y184" s="232"/>
      <c r="Z184" s="106">
        <v>0</v>
      </c>
      <c r="AA184" s="106">
        <v>0</v>
      </c>
      <c r="AB184" s="106">
        <v>0</v>
      </c>
      <c r="AC184" s="106">
        <v>28200200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0</v>
      </c>
      <c r="AJ184" s="106">
        <v>0</v>
      </c>
      <c r="AK184" s="126">
        <v>28200200</v>
      </c>
      <c r="AL184" s="107">
        <v>0</v>
      </c>
      <c r="AM184" s="108" t="str">
        <f>"" &amp; C184</f>
        <v>00020216001000000150</v>
      </c>
      <c r="AN184" s="103"/>
    </row>
    <row r="185" spans="1:40" s="104" customFormat="1" ht="29.25">
      <c r="A185" s="153" t="s">
        <v>856</v>
      </c>
      <c r="B185" s="100" t="s">
        <v>14</v>
      </c>
      <c r="C185" s="215" t="s">
        <v>857</v>
      </c>
      <c r="D185" s="216"/>
      <c r="E185" s="216"/>
      <c r="F185" s="217"/>
      <c r="G185" s="106">
        <v>0</v>
      </c>
      <c r="H185" s="101"/>
      <c r="I185" s="106">
        <v>0</v>
      </c>
      <c r="J185" s="101">
        <v>42936600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0</v>
      </c>
      <c r="Q185" s="84">
        <v>0</v>
      </c>
      <c r="R185" s="84">
        <v>42936600</v>
      </c>
      <c r="S185" s="84">
        <v>0</v>
      </c>
      <c r="T185" s="143" t="str">
        <f t="shared" si="6"/>
        <v>Дотации бюджетам сельских поселений на выравнивание бюджетной обеспеченности из бюджетов муниципальных районов</v>
      </c>
      <c r="U185" s="151" t="str">
        <f t="shared" si="7"/>
        <v>010</v>
      </c>
      <c r="V185" s="239" t="str">
        <f t="shared" si="8"/>
        <v>00020216001100000150</v>
      </c>
      <c r="W185" s="240"/>
      <c r="X185" s="240"/>
      <c r="Y185" s="241"/>
      <c r="Z185" s="106">
        <v>0</v>
      </c>
      <c r="AA185" s="101">
        <v>0</v>
      </c>
      <c r="AB185" s="106">
        <v>0</v>
      </c>
      <c r="AC185" s="101">
        <v>28200200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0</v>
      </c>
      <c r="AJ185" s="84">
        <v>0</v>
      </c>
      <c r="AK185" s="85">
        <v>28200200</v>
      </c>
      <c r="AL185" s="86">
        <v>0</v>
      </c>
      <c r="AM185" s="102" t="str">
        <f>"" &amp; C185</f>
        <v>00020216001100000150</v>
      </c>
      <c r="AN185" s="103"/>
    </row>
    <row r="186" spans="1:40" s="104" customFormat="1" ht="19.5">
      <c r="A186" s="154" t="s">
        <v>858</v>
      </c>
      <c r="B186" s="105" t="s">
        <v>14</v>
      </c>
      <c r="C186" s="232" t="s">
        <v>859</v>
      </c>
      <c r="D186" s="232"/>
      <c r="E186" s="232"/>
      <c r="F186" s="232"/>
      <c r="G186" s="106">
        <v>1111632271.5799999</v>
      </c>
      <c r="H186" s="106">
        <v>0</v>
      </c>
      <c r="I186" s="106">
        <v>1111632271.5799999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956617091.58000004</v>
      </c>
      <c r="Q186" s="106">
        <v>132512280</v>
      </c>
      <c r="R186" s="106">
        <v>22502900</v>
      </c>
      <c r="S186" s="106">
        <v>0</v>
      </c>
      <c r="T186" s="109" t="str">
        <f t="shared" si="6"/>
        <v>Субсидии бюджетам бюджетной системы Российской Федерации (межбюджетные субсидии)</v>
      </c>
      <c r="U186" s="105" t="str">
        <f t="shared" si="7"/>
        <v>010</v>
      </c>
      <c r="V186" s="232" t="str">
        <f t="shared" si="8"/>
        <v>00020220000000000150</v>
      </c>
      <c r="W186" s="232"/>
      <c r="X186" s="232"/>
      <c r="Y186" s="232"/>
      <c r="Z186" s="106">
        <v>283453320.51999998</v>
      </c>
      <c r="AA186" s="106">
        <v>0</v>
      </c>
      <c r="AB186" s="106">
        <v>283453320.51999998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230663913.72</v>
      </c>
      <c r="AJ186" s="106">
        <v>40410253.920000002</v>
      </c>
      <c r="AK186" s="126">
        <v>12379152.880000001</v>
      </c>
      <c r="AL186" s="107">
        <v>0</v>
      </c>
      <c r="AM186" s="108" t="str">
        <f>"" &amp; C186</f>
        <v>00020220000000000150</v>
      </c>
      <c r="AN186" s="103"/>
    </row>
    <row r="187" spans="1:40" s="104" customFormat="1" ht="29.25">
      <c r="A187" s="154" t="s">
        <v>860</v>
      </c>
      <c r="B187" s="105" t="s">
        <v>14</v>
      </c>
      <c r="C187" s="232" t="s">
        <v>861</v>
      </c>
      <c r="D187" s="232"/>
      <c r="E187" s="232"/>
      <c r="F187" s="232"/>
      <c r="G187" s="106">
        <v>53079000</v>
      </c>
      <c r="H187" s="106">
        <v>0</v>
      </c>
      <c r="I187" s="106">
        <v>53079000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0</v>
      </c>
      <c r="Q187" s="106">
        <v>53079000</v>
      </c>
      <c r="R187" s="106">
        <v>0</v>
      </c>
      <c r="S187" s="106">
        <v>0</v>
      </c>
      <c r="T187" s="109" t="str">
        <f t="shared" si="6"/>
        <v>Субсидии бюджетам на софинансирование капитальных вложений в объекты муниципальной собственности</v>
      </c>
      <c r="U187" s="105" t="str">
        <f t="shared" si="7"/>
        <v>010</v>
      </c>
      <c r="V187" s="232" t="str">
        <f t="shared" si="8"/>
        <v>00020220077000000150</v>
      </c>
      <c r="W187" s="232"/>
      <c r="X187" s="232"/>
      <c r="Y187" s="232"/>
      <c r="Z187" s="106">
        <v>0</v>
      </c>
      <c r="AA187" s="106">
        <v>0</v>
      </c>
      <c r="AB187" s="106">
        <v>0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0</v>
      </c>
      <c r="AJ187" s="106">
        <v>0</v>
      </c>
      <c r="AK187" s="126">
        <v>0</v>
      </c>
      <c r="AL187" s="107">
        <v>0</v>
      </c>
      <c r="AM187" s="108" t="str">
        <f>"" &amp; C187</f>
        <v>00020220077000000150</v>
      </c>
      <c r="AN187" s="103"/>
    </row>
    <row r="188" spans="1:40" s="104" customFormat="1" ht="29.25">
      <c r="A188" s="153" t="s">
        <v>862</v>
      </c>
      <c r="B188" s="100" t="s">
        <v>14</v>
      </c>
      <c r="C188" s="215" t="s">
        <v>863</v>
      </c>
      <c r="D188" s="216"/>
      <c r="E188" s="216"/>
      <c r="F188" s="217"/>
      <c r="G188" s="106">
        <v>53079000</v>
      </c>
      <c r="H188" s="101">
        <v>0</v>
      </c>
      <c r="I188" s="106">
        <v>53079000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0</v>
      </c>
      <c r="Q188" s="84">
        <v>53079000</v>
      </c>
      <c r="R188" s="84">
        <v>0</v>
      </c>
      <c r="S188" s="84">
        <v>0</v>
      </c>
      <c r="T188" s="143" t="str">
        <f t="shared" si="6"/>
        <v>Субсидии бюджетам городских поселений на софинансирование капитальных вложений в объекты муниципальной собственности</v>
      </c>
      <c r="U188" s="151" t="str">
        <f t="shared" si="7"/>
        <v>010</v>
      </c>
      <c r="V188" s="239" t="str">
        <f t="shared" si="8"/>
        <v>00020220077130000150</v>
      </c>
      <c r="W188" s="240"/>
      <c r="X188" s="240"/>
      <c r="Y188" s="241"/>
      <c r="Z188" s="106">
        <v>0</v>
      </c>
      <c r="AA188" s="101">
        <v>0</v>
      </c>
      <c r="AB188" s="106">
        <v>0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0</v>
      </c>
      <c r="AJ188" s="84">
        <v>0</v>
      </c>
      <c r="AK188" s="85">
        <v>0</v>
      </c>
      <c r="AL188" s="86">
        <v>0</v>
      </c>
      <c r="AM188" s="102" t="str">
        <f>"" &amp; C188</f>
        <v>00020220077130000150</v>
      </c>
      <c r="AN188" s="103"/>
    </row>
    <row r="189" spans="1:40" s="104" customFormat="1" ht="39">
      <c r="A189" s="154" t="s">
        <v>864</v>
      </c>
      <c r="B189" s="105" t="s">
        <v>14</v>
      </c>
      <c r="C189" s="232" t="s">
        <v>865</v>
      </c>
      <c r="D189" s="232"/>
      <c r="E189" s="232"/>
      <c r="F189" s="232"/>
      <c r="G189" s="106">
        <v>5585273.8200000003</v>
      </c>
      <c r="H189" s="106">
        <v>0</v>
      </c>
      <c r="I189" s="106">
        <v>5585273.8200000003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5585273.8200000003</v>
      </c>
      <c r="Q189" s="106">
        <v>0</v>
      </c>
      <c r="R189" s="106">
        <v>0</v>
      </c>
      <c r="S189" s="106">
        <v>0</v>
      </c>
      <c r="T189" s="109" t="str">
        <f t="shared" si="6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89" s="105" t="str">
        <f t="shared" si="7"/>
        <v>010</v>
      </c>
      <c r="V189" s="232" t="str">
        <f t="shared" si="8"/>
        <v>00020225169000000150</v>
      </c>
      <c r="W189" s="232"/>
      <c r="X189" s="232"/>
      <c r="Y189" s="232"/>
      <c r="Z189" s="106">
        <v>1449221.1200000001</v>
      </c>
      <c r="AA189" s="106">
        <v>0</v>
      </c>
      <c r="AB189" s="106">
        <v>1449221.1200000001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1449221.1200000001</v>
      </c>
      <c r="AJ189" s="106">
        <v>0</v>
      </c>
      <c r="AK189" s="126">
        <v>0</v>
      </c>
      <c r="AL189" s="107">
        <v>0</v>
      </c>
      <c r="AM189" s="108" t="str">
        <f>"" &amp; C189</f>
        <v>00020225169000000150</v>
      </c>
      <c r="AN189" s="103"/>
    </row>
    <row r="190" spans="1:40" s="104" customFormat="1" ht="39">
      <c r="A190" s="153" t="s">
        <v>866</v>
      </c>
      <c r="B190" s="100" t="s">
        <v>14</v>
      </c>
      <c r="C190" s="215" t="s">
        <v>867</v>
      </c>
      <c r="D190" s="216"/>
      <c r="E190" s="216"/>
      <c r="F190" s="217"/>
      <c r="G190" s="106">
        <v>5585273.8200000003</v>
      </c>
      <c r="H190" s="101">
        <v>0</v>
      </c>
      <c r="I190" s="106">
        <v>5585273.8200000003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5585273.8200000003</v>
      </c>
      <c r="Q190" s="84">
        <v>0</v>
      </c>
      <c r="R190" s="84">
        <v>0</v>
      </c>
      <c r="S190" s="84">
        <v>0</v>
      </c>
      <c r="T190" s="143" t="str">
        <f t="shared" si="6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90" s="151" t="str">
        <f t="shared" si="7"/>
        <v>010</v>
      </c>
      <c r="V190" s="239" t="str">
        <f t="shared" si="8"/>
        <v>00020225169050000150</v>
      </c>
      <c r="W190" s="240"/>
      <c r="X190" s="240"/>
      <c r="Y190" s="241"/>
      <c r="Z190" s="106">
        <v>1449221.1200000001</v>
      </c>
      <c r="AA190" s="101">
        <v>0</v>
      </c>
      <c r="AB190" s="106">
        <v>1449221.1200000001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1449221.1200000001</v>
      </c>
      <c r="AJ190" s="84">
        <v>0</v>
      </c>
      <c r="AK190" s="85">
        <v>0</v>
      </c>
      <c r="AL190" s="86">
        <v>0</v>
      </c>
      <c r="AM190" s="102" t="str">
        <f>"" &amp; C190</f>
        <v>00020225169050000150</v>
      </c>
      <c r="AN190" s="103"/>
    </row>
    <row r="191" spans="1:40" s="104" customFormat="1" ht="39">
      <c r="A191" s="154" t="s">
        <v>868</v>
      </c>
      <c r="B191" s="105" t="s">
        <v>14</v>
      </c>
      <c r="C191" s="232" t="s">
        <v>869</v>
      </c>
      <c r="D191" s="232"/>
      <c r="E191" s="232"/>
      <c r="F191" s="232"/>
      <c r="G191" s="106">
        <v>22591735.260000002</v>
      </c>
      <c r="H191" s="106">
        <v>0</v>
      </c>
      <c r="I191" s="106">
        <v>22591735.260000002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22591735.260000002</v>
      </c>
      <c r="Q191" s="106">
        <v>0</v>
      </c>
      <c r="R191" s="106">
        <v>0</v>
      </c>
      <c r="S191" s="106">
        <v>0</v>
      </c>
      <c r="T191" s="109" t="str">
        <f t="shared" si="6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91" s="105" t="str">
        <f t="shared" si="7"/>
        <v>010</v>
      </c>
      <c r="V191" s="232" t="str">
        <f t="shared" si="8"/>
        <v>00020225210000000150</v>
      </c>
      <c r="W191" s="232"/>
      <c r="X191" s="232"/>
      <c r="Y191" s="232"/>
      <c r="Z191" s="106">
        <v>16863660.27</v>
      </c>
      <c r="AA191" s="106">
        <v>0</v>
      </c>
      <c r="AB191" s="106">
        <v>16863660.27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16863660.27</v>
      </c>
      <c r="AJ191" s="106">
        <v>0</v>
      </c>
      <c r="AK191" s="126">
        <v>0</v>
      </c>
      <c r="AL191" s="107">
        <v>0</v>
      </c>
      <c r="AM191" s="108" t="str">
        <f>"" &amp; C191</f>
        <v>00020225210000000150</v>
      </c>
      <c r="AN191" s="103"/>
    </row>
    <row r="192" spans="1:40" s="104" customFormat="1" ht="48.75">
      <c r="A192" s="153" t="s">
        <v>870</v>
      </c>
      <c r="B192" s="100" t="s">
        <v>14</v>
      </c>
      <c r="C192" s="215" t="s">
        <v>871</v>
      </c>
      <c r="D192" s="216"/>
      <c r="E192" s="216"/>
      <c r="F192" s="217"/>
      <c r="G192" s="106">
        <v>22591735.260000002</v>
      </c>
      <c r="H192" s="101">
        <v>0</v>
      </c>
      <c r="I192" s="106">
        <v>22591735.260000002</v>
      </c>
      <c r="J192" s="101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22591735.260000002</v>
      </c>
      <c r="Q192" s="84">
        <v>0</v>
      </c>
      <c r="R192" s="84">
        <v>0</v>
      </c>
      <c r="S192" s="84">
        <v>0</v>
      </c>
      <c r="T192" s="143" t="str">
        <f t="shared" si="6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92" s="151" t="str">
        <f t="shared" si="7"/>
        <v>010</v>
      </c>
      <c r="V192" s="239" t="str">
        <f t="shared" si="8"/>
        <v>00020225210050000150</v>
      </c>
      <c r="W192" s="240"/>
      <c r="X192" s="240"/>
      <c r="Y192" s="241"/>
      <c r="Z192" s="106">
        <v>16863660.27</v>
      </c>
      <c r="AA192" s="101">
        <v>0</v>
      </c>
      <c r="AB192" s="106">
        <v>16863660.27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16863660.27</v>
      </c>
      <c r="AJ192" s="84">
        <v>0</v>
      </c>
      <c r="AK192" s="85">
        <v>0</v>
      </c>
      <c r="AL192" s="86">
        <v>0</v>
      </c>
      <c r="AM192" s="102" t="str">
        <f>"" &amp; C192</f>
        <v>00020225210050000150</v>
      </c>
      <c r="AN192" s="103"/>
    </row>
    <row r="193" spans="1:40" s="104" customFormat="1" ht="29.25">
      <c r="A193" s="154" t="s">
        <v>872</v>
      </c>
      <c r="B193" s="105" t="s">
        <v>14</v>
      </c>
      <c r="C193" s="232" t="s">
        <v>873</v>
      </c>
      <c r="D193" s="232"/>
      <c r="E193" s="232"/>
      <c r="F193" s="232"/>
      <c r="G193" s="106">
        <v>296487</v>
      </c>
      <c r="H193" s="106">
        <v>0</v>
      </c>
      <c r="I193" s="106">
        <v>296487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296487</v>
      </c>
      <c r="Q193" s="106">
        <v>0</v>
      </c>
      <c r="R193" s="106">
        <v>0</v>
      </c>
      <c r="S193" s="106">
        <v>0</v>
      </c>
      <c r="T193" s="109" t="str">
        <f t="shared" si="6"/>
        <v>Субсидии бюджетам на обустройство и восстановление воинских захоронений, находящихся в государственной собственности</v>
      </c>
      <c r="U193" s="105" t="str">
        <f t="shared" si="7"/>
        <v>010</v>
      </c>
      <c r="V193" s="232" t="str">
        <f t="shared" si="8"/>
        <v>00020225299000000150</v>
      </c>
      <c r="W193" s="232"/>
      <c r="X193" s="232"/>
      <c r="Y193" s="232"/>
      <c r="Z193" s="106">
        <v>293923.28999999998</v>
      </c>
      <c r="AA193" s="106">
        <v>0</v>
      </c>
      <c r="AB193" s="106">
        <v>293923.28999999998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293923.28999999998</v>
      </c>
      <c r="AJ193" s="106">
        <v>0</v>
      </c>
      <c r="AK193" s="126">
        <v>0</v>
      </c>
      <c r="AL193" s="107">
        <v>0</v>
      </c>
      <c r="AM193" s="108" t="str">
        <f>"" &amp; C193</f>
        <v>00020225299000000150</v>
      </c>
      <c r="AN193" s="103"/>
    </row>
    <row r="194" spans="1:40" s="104" customFormat="1" ht="39">
      <c r="A194" s="153" t="s">
        <v>874</v>
      </c>
      <c r="B194" s="100" t="s">
        <v>14</v>
      </c>
      <c r="C194" s="215" t="s">
        <v>875</v>
      </c>
      <c r="D194" s="216"/>
      <c r="E194" s="216"/>
      <c r="F194" s="217"/>
      <c r="G194" s="106">
        <v>296487</v>
      </c>
      <c r="H194" s="101">
        <v>0</v>
      </c>
      <c r="I194" s="106">
        <v>296487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296487</v>
      </c>
      <c r="Q194" s="84">
        <v>0</v>
      </c>
      <c r="R194" s="84">
        <v>0</v>
      </c>
      <c r="S194" s="84">
        <v>0</v>
      </c>
      <c r="T194" s="143" t="str">
        <f t="shared" si="6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94" s="151" t="str">
        <f t="shared" si="7"/>
        <v>010</v>
      </c>
      <c r="V194" s="239" t="str">
        <f t="shared" si="8"/>
        <v>00020225299050000150</v>
      </c>
      <c r="W194" s="240"/>
      <c r="X194" s="240"/>
      <c r="Y194" s="241"/>
      <c r="Z194" s="106">
        <v>293923.28999999998</v>
      </c>
      <c r="AA194" s="101">
        <v>0</v>
      </c>
      <c r="AB194" s="106">
        <v>293923.28999999998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293923.28999999998</v>
      </c>
      <c r="AJ194" s="84">
        <v>0</v>
      </c>
      <c r="AK194" s="85">
        <v>0</v>
      </c>
      <c r="AL194" s="86">
        <v>0</v>
      </c>
      <c r="AM194" s="102" t="str">
        <f>"" &amp; C194</f>
        <v>00020225299050000150</v>
      </c>
      <c r="AN194" s="103"/>
    </row>
    <row r="195" spans="1:40" s="104" customFormat="1" ht="39">
      <c r="A195" s="154" t="s">
        <v>876</v>
      </c>
      <c r="B195" s="105" t="s">
        <v>14</v>
      </c>
      <c r="C195" s="232" t="s">
        <v>877</v>
      </c>
      <c r="D195" s="232"/>
      <c r="E195" s="232"/>
      <c r="F195" s="232"/>
      <c r="G195" s="106">
        <v>14398600</v>
      </c>
      <c r="H195" s="106">
        <v>0</v>
      </c>
      <c r="I195" s="106">
        <v>14398600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14398600</v>
      </c>
      <c r="Q195" s="106">
        <v>0</v>
      </c>
      <c r="R195" s="106">
        <v>0</v>
      </c>
      <c r="S195" s="106">
        <v>0</v>
      </c>
      <c r="T195" s="109" t="str">
        <f t="shared" si="6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95" s="105" t="str">
        <f t="shared" si="7"/>
        <v>010</v>
      </c>
      <c r="V195" s="232" t="str">
        <f t="shared" si="8"/>
        <v>00020225304000000150</v>
      </c>
      <c r="W195" s="232"/>
      <c r="X195" s="232"/>
      <c r="Y195" s="232"/>
      <c r="Z195" s="106">
        <v>56500</v>
      </c>
      <c r="AA195" s="106">
        <v>0</v>
      </c>
      <c r="AB195" s="106">
        <v>56500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56500</v>
      </c>
      <c r="AJ195" s="106">
        <v>0</v>
      </c>
      <c r="AK195" s="126">
        <v>0</v>
      </c>
      <c r="AL195" s="107">
        <v>0</v>
      </c>
      <c r="AM195" s="108" t="str">
        <f>"" &amp; C195</f>
        <v>00020225304000000150</v>
      </c>
      <c r="AN195" s="103"/>
    </row>
    <row r="196" spans="1:40" s="104" customFormat="1" ht="48.75">
      <c r="A196" s="153" t="s">
        <v>878</v>
      </c>
      <c r="B196" s="100" t="s">
        <v>14</v>
      </c>
      <c r="C196" s="215" t="s">
        <v>879</v>
      </c>
      <c r="D196" s="216"/>
      <c r="E196" s="216"/>
      <c r="F196" s="217"/>
      <c r="G196" s="106">
        <v>14398600</v>
      </c>
      <c r="H196" s="101">
        <v>0</v>
      </c>
      <c r="I196" s="106">
        <v>14398600</v>
      </c>
      <c r="J196" s="101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14398600</v>
      </c>
      <c r="Q196" s="84">
        <v>0</v>
      </c>
      <c r="R196" s="84">
        <v>0</v>
      </c>
      <c r="S196" s="84">
        <v>0</v>
      </c>
      <c r="T196" s="143" t="str">
        <f t="shared" si="6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96" s="151" t="str">
        <f t="shared" si="7"/>
        <v>010</v>
      </c>
      <c r="V196" s="239" t="str">
        <f t="shared" si="8"/>
        <v>00020225304050000150</v>
      </c>
      <c r="W196" s="240"/>
      <c r="X196" s="240"/>
      <c r="Y196" s="241"/>
      <c r="Z196" s="106">
        <v>56500</v>
      </c>
      <c r="AA196" s="101">
        <v>0</v>
      </c>
      <c r="AB196" s="106">
        <v>56500</v>
      </c>
      <c r="AC196" s="101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56500</v>
      </c>
      <c r="AJ196" s="84">
        <v>0</v>
      </c>
      <c r="AK196" s="85">
        <v>0</v>
      </c>
      <c r="AL196" s="86">
        <v>0</v>
      </c>
      <c r="AM196" s="102" t="str">
        <f>"" &amp; C196</f>
        <v>00020225304050000150</v>
      </c>
      <c r="AN196" s="103"/>
    </row>
    <row r="197" spans="1:40" s="104" customFormat="1" ht="39">
      <c r="A197" s="154" t="s">
        <v>880</v>
      </c>
      <c r="B197" s="105" t="s">
        <v>14</v>
      </c>
      <c r="C197" s="232" t="s">
        <v>881</v>
      </c>
      <c r="D197" s="232"/>
      <c r="E197" s="232"/>
      <c r="F197" s="232"/>
      <c r="G197" s="106">
        <v>1276900</v>
      </c>
      <c r="H197" s="106">
        <v>0</v>
      </c>
      <c r="I197" s="106">
        <v>1276900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1276900</v>
      </c>
      <c r="Q197" s="106">
        <v>0</v>
      </c>
      <c r="R197" s="106">
        <v>0</v>
      </c>
      <c r="S197" s="106">
        <v>0</v>
      </c>
      <c r="T197" s="109" t="str">
        <f t="shared" si="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97" s="105" t="str">
        <f t="shared" si="7"/>
        <v>010</v>
      </c>
      <c r="V197" s="232" t="str">
        <f t="shared" si="8"/>
        <v>00020225467000000150</v>
      </c>
      <c r="W197" s="232"/>
      <c r="X197" s="232"/>
      <c r="Y197" s="232"/>
      <c r="Z197" s="106">
        <v>1276899.99</v>
      </c>
      <c r="AA197" s="106">
        <v>0</v>
      </c>
      <c r="AB197" s="106">
        <v>1276899.99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1276899.99</v>
      </c>
      <c r="AJ197" s="106">
        <v>0</v>
      </c>
      <c r="AK197" s="126">
        <v>0</v>
      </c>
      <c r="AL197" s="107">
        <v>0</v>
      </c>
      <c r="AM197" s="108" t="str">
        <f>"" &amp; C197</f>
        <v>00020225467000000150</v>
      </c>
      <c r="AN197" s="103"/>
    </row>
    <row r="198" spans="1:40" s="104" customFormat="1" ht="39">
      <c r="A198" s="153" t="s">
        <v>882</v>
      </c>
      <c r="B198" s="100" t="s">
        <v>14</v>
      </c>
      <c r="C198" s="215" t="s">
        <v>883</v>
      </c>
      <c r="D198" s="216"/>
      <c r="E198" s="216"/>
      <c r="F198" s="217"/>
      <c r="G198" s="106">
        <v>1276900</v>
      </c>
      <c r="H198" s="101">
        <v>0</v>
      </c>
      <c r="I198" s="106">
        <v>1276900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1276900</v>
      </c>
      <c r="Q198" s="84">
        <v>0</v>
      </c>
      <c r="R198" s="84">
        <v>0</v>
      </c>
      <c r="S198" s="84">
        <v>0</v>
      </c>
      <c r="T198" s="143" t="str">
        <f t="shared" si="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98" s="151" t="str">
        <f t="shared" si="7"/>
        <v>010</v>
      </c>
      <c r="V198" s="239" t="str">
        <f t="shared" si="8"/>
        <v>00020225467050000150</v>
      </c>
      <c r="W198" s="240"/>
      <c r="X198" s="240"/>
      <c r="Y198" s="241"/>
      <c r="Z198" s="106">
        <v>1276899.99</v>
      </c>
      <c r="AA198" s="101">
        <v>0</v>
      </c>
      <c r="AB198" s="106">
        <v>1276899.99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1276899.99</v>
      </c>
      <c r="AJ198" s="84">
        <v>0</v>
      </c>
      <c r="AK198" s="85">
        <v>0</v>
      </c>
      <c r="AL198" s="86">
        <v>0</v>
      </c>
      <c r="AM198" s="102" t="str">
        <f>"" &amp; C198</f>
        <v>00020225467050000150</v>
      </c>
      <c r="AN198" s="103"/>
    </row>
    <row r="199" spans="1:40" s="104" customFormat="1" ht="19.5">
      <c r="A199" s="154" t="s">
        <v>884</v>
      </c>
      <c r="B199" s="105" t="s">
        <v>14</v>
      </c>
      <c r="C199" s="232" t="s">
        <v>885</v>
      </c>
      <c r="D199" s="232"/>
      <c r="E199" s="232"/>
      <c r="F199" s="232"/>
      <c r="G199" s="106">
        <v>5843221.6299999999</v>
      </c>
      <c r="H199" s="106">
        <v>0</v>
      </c>
      <c r="I199" s="106">
        <v>5843221.6299999999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5843221.6299999999</v>
      </c>
      <c r="Q199" s="106">
        <v>0</v>
      </c>
      <c r="R199" s="106">
        <v>0</v>
      </c>
      <c r="S199" s="106">
        <v>0</v>
      </c>
      <c r="T199" s="109" t="str">
        <f t="shared" si="6"/>
        <v>Субсидии бюджетам на реализацию мероприятий по обеспечению жильем молодых семей</v>
      </c>
      <c r="U199" s="105" t="str">
        <f t="shared" si="7"/>
        <v>010</v>
      </c>
      <c r="V199" s="232" t="str">
        <f t="shared" si="8"/>
        <v>00020225497000000150</v>
      </c>
      <c r="W199" s="232"/>
      <c r="X199" s="232"/>
      <c r="Y199" s="232"/>
      <c r="Z199" s="106">
        <v>5794305.6699999999</v>
      </c>
      <c r="AA199" s="106">
        <v>0</v>
      </c>
      <c r="AB199" s="106">
        <v>5794305.6699999999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5794305.6699999999</v>
      </c>
      <c r="AJ199" s="106">
        <v>0</v>
      </c>
      <c r="AK199" s="126">
        <v>0</v>
      </c>
      <c r="AL199" s="107">
        <v>0</v>
      </c>
      <c r="AM199" s="108" t="str">
        <f>"" &amp; C199</f>
        <v>00020225497000000150</v>
      </c>
      <c r="AN199" s="103"/>
    </row>
    <row r="200" spans="1:40" s="104" customFormat="1" ht="29.25">
      <c r="A200" s="153" t="s">
        <v>886</v>
      </c>
      <c r="B200" s="100" t="s">
        <v>14</v>
      </c>
      <c r="C200" s="215" t="s">
        <v>887</v>
      </c>
      <c r="D200" s="216"/>
      <c r="E200" s="216"/>
      <c r="F200" s="217"/>
      <c r="G200" s="106">
        <v>5843221.6299999999</v>
      </c>
      <c r="H200" s="101">
        <v>0</v>
      </c>
      <c r="I200" s="106">
        <v>5843221.6299999999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5843221.6299999999</v>
      </c>
      <c r="Q200" s="84">
        <v>0</v>
      </c>
      <c r="R200" s="84">
        <v>0</v>
      </c>
      <c r="S200" s="84">
        <v>0</v>
      </c>
      <c r="T200" s="143" t="str">
        <f t="shared" si="6"/>
        <v>Субсидии бюджетам муниципальных районов на реализацию мероприятий по обеспечению жильем молодых семей</v>
      </c>
      <c r="U200" s="151" t="str">
        <f t="shared" si="7"/>
        <v>010</v>
      </c>
      <c r="V200" s="239" t="str">
        <f t="shared" si="8"/>
        <v>00020225497050000150</v>
      </c>
      <c r="W200" s="240"/>
      <c r="X200" s="240"/>
      <c r="Y200" s="241"/>
      <c r="Z200" s="106">
        <v>5794305.6699999999</v>
      </c>
      <c r="AA200" s="101">
        <v>0</v>
      </c>
      <c r="AB200" s="106">
        <v>5794305.6699999999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5794305.6699999999</v>
      </c>
      <c r="AJ200" s="84">
        <v>0</v>
      </c>
      <c r="AK200" s="85">
        <v>0</v>
      </c>
      <c r="AL200" s="86">
        <v>0</v>
      </c>
      <c r="AM200" s="102" t="str">
        <f>"" &amp; C200</f>
        <v>00020225497050000150</v>
      </c>
      <c r="AN200" s="103"/>
    </row>
    <row r="201" spans="1:40" s="104" customFormat="1" ht="19.5">
      <c r="A201" s="154" t="s">
        <v>888</v>
      </c>
      <c r="B201" s="105" t="s">
        <v>14</v>
      </c>
      <c r="C201" s="232" t="s">
        <v>889</v>
      </c>
      <c r="D201" s="232"/>
      <c r="E201" s="232"/>
      <c r="F201" s="232"/>
      <c r="G201" s="106">
        <v>100000</v>
      </c>
      <c r="H201" s="106">
        <v>0</v>
      </c>
      <c r="I201" s="106">
        <v>100000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100000</v>
      </c>
      <c r="Q201" s="106">
        <v>0</v>
      </c>
      <c r="R201" s="106">
        <v>0</v>
      </c>
      <c r="S201" s="106">
        <v>0</v>
      </c>
      <c r="T201" s="109" t="str">
        <f t="shared" si="6"/>
        <v>Субсидия бюджетам на поддержку отрасли культуры</v>
      </c>
      <c r="U201" s="105" t="str">
        <f t="shared" si="7"/>
        <v>010</v>
      </c>
      <c r="V201" s="232" t="str">
        <f t="shared" si="8"/>
        <v>00020225519000000150</v>
      </c>
      <c r="W201" s="232"/>
      <c r="X201" s="232"/>
      <c r="Y201" s="232"/>
      <c r="Z201" s="106">
        <v>100000</v>
      </c>
      <c r="AA201" s="106">
        <v>0</v>
      </c>
      <c r="AB201" s="106">
        <v>100000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100000</v>
      </c>
      <c r="AJ201" s="106">
        <v>0</v>
      </c>
      <c r="AK201" s="126">
        <v>0</v>
      </c>
      <c r="AL201" s="107">
        <v>0</v>
      </c>
      <c r="AM201" s="108" t="str">
        <f>"" &amp; C201</f>
        <v>00020225519000000150</v>
      </c>
      <c r="AN201" s="103"/>
    </row>
    <row r="202" spans="1:40" s="104" customFormat="1" ht="19.5">
      <c r="A202" s="153" t="s">
        <v>890</v>
      </c>
      <c r="B202" s="100" t="s">
        <v>14</v>
      </c>
      <c r="C202" s="215" t="s">
        <v>891</v>
      </c>
      <c r="D202" s="216"/>
      <c r="E202" s="216"/>
      <c r="F202" s="217"/>
      <c r="G202" s="106">
        <v>100000</v>
      </c>
      <c r="H202" s="101">
        <v>0</v>
      </c>
      <c r="I202" s="106">
        <v>100000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100000</v>
      </c>
      <c r="Q202" s="84">
        <v>0</v>
      </c>
      <c r="R202" s="84">
        <v>0</v>
      </c>
      <c r="S202" s="84">
        <v>0</v>
      </c>
      <c r="T202" s="143" t="str">
        <f t="shared" si="6"/>
        <v>Субсидия бюджетам муниципальных районов на поддержку отрасли культуры</v>
      </c>
      <c r="U202" s="151" t="str">
        <f t="shared" si="7"/>
        <v>010</v>
      </c>
      <c r="V202" s="239" t="str">
        <f t="shared" si="8"/>
        <v>00020225519050000150</v>
      </c>
      <c r="W202" s="240"/>
      <c r="X202" s="240"/>
      <c r="Y202" s="241"/>
      <c r="Z202" s="106">
        <v>100000</v>
      </c>
      <c r="AA202" s="101">
        <v>0</v>
      </c>
      <c r="AB202" s="106">
        <v>100000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100000</v>
      </c>
      <c r="AJ202" s="84">
        <v>0</v>
      </c>
      <c r="AK202" s="85">
        <v>0</v>
      </c>
      <c r="AL202" s="86">
        <v>0</v>
      </c>
      <c r="AM202" s="102" t="str">
        <f>"" &amp; C202</f>
        <v>00020225519050000150</v>
      </c>
      <c r="AN202" s="103"/>
    </row>
    <row r="203" spans="1:40" s="104" customFormat="1" ht="29.25">
      <c r="A203" s="154" t="s">
        <v>892</v>
      </c>
      <c r="B203" s="105" t="s">
        <v>14</v>
      </c>
      <c r="C203" s="232" t="s">
        <v>893</v>
      </c>
      <c r="D203" s="232"/>
      <c r="E203" s="232"/>
      <c r="F203" s="232"/>
      <c r="G203" s="106">
        <v>793976616.67999995</v>
      </c>
      <c r="H203" s="106">
        <v>0</v>
      </c>
      <c r="I203" s="106">
        <v>793976616.67999995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793976616.67999995</v>
      </c>
      <c r="Q203" s="106">
        <v>0</v>
      </c>
      <c r="R203" s="106">
        <v>0</v>
      </c>
      <c r="S203" s="106">
        <v>0</v>
      </c>
      <c r="T203" s="109" t="str">
        <f t="shared" si="6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203" s="105" t="str">
        <f t="shared" si="7"/>
        <v>010</v>
      </c>
      <c r="V203" s="232" t="str">
        <f t="shared" si="8"/>
        <v>00020225520000000150</v>
      </c>
      <c r="W203" s="232"/>
      <c r="X203" s="232"/>
      <c r="Y203" s="232"/>
      <c r="Z203" s="106">
        <v>139307231.02000001</v>
      </c>
      <c r="AA203" s="106">
        <v>0</v>
      </c>
      <c r="AB203" s="106">
        <v>139307231.02000001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139307231.02000001</v>
      </c>
      <c r="AJ203" s="106">
        <v>0</v>
      </c>
      <c r="AK203" s="126">
        <v>0</v>
      </c>
      <c r="AL203" s="107">
        <v>0</v>
      </c>
      <c r="AM203" s="108" t="str">
        <f>"" &amp; C203</f>
        <v>00020225520000000150</v>
      </c>
      <c r="AN203" s="103"/>
    </row>
    <row r="204" spans="1:40" s="104" customFormat="1" ht="39">
      <c r="A204" s="153" t="s">
        <v>894</v>
      </c>
      <c r="B204" s="100" t="s">
        <v>14</v>
      </c>
      <c r="C204" s="215" t="s">
        <v>895</v>
      </c>
      <c r="D204" s="216"/>
      <c r="E204" s="216"/>
      <c r="F204" s="217"/>
      <c r="G204" s="106">
        <v>793976616.67999995</v>
      </c>
      <c r="H204" s="101">
        <v>0</v>
      </c>
      <c r="I204" s="106">
        <v>793976616.67999995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793976616.67999995</v>
      </c>
      <c r="Q204" s="84">
        <v>0</v>
      </c>
      <c r="R204" s="84">
        <v>0</v>
      </c>
      <c r="S204" s="84">
        <v>0</v>
      </c>
      <c r="T204" s="143" t="str">
        <f t="shared" si="6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204" s="151" t="str">
        <f t="shared" si="7"/>
        <v>010</v>
      </c>
      <c r="V204" s="239" t="str">
        <f t="shared" si="8"/>
        <v>00020225520050000150</v>
      </c>
      <c r="W204" s="240"/>
      <c r="X204" s="240"/>
      <c r="Y204" s="241"/>
      <c r="Z204" s="106">
        <v>139307231.02000001</v>
      </c>
      <c r="AA204" s="101">
        <v>0</v>
      </c>
      <c r="AB204" s="106">
        <v>139307231.02000001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139307231.02000001</v>
      </c>
      <c r="AJ204" s="84">
        <v>0</v>
      </c>
      <c r="AK204" s="85">
        <v>0</v>
      </c>
      <c r="AL204" s="86">
        <v>0</v>
      </c>
      <c r="AM204" s="102" t="str">
        <f>"" &amp; C204</f>
        <v>00020225520050000150</v>
      </c>
      <c r="AN204" s="103"/>
    </row>
    <row r="205" spans="1:40" s="104" customFormat="1" ht="29.25">
      <c r="A205" s="154" t="s">
        <v>896</v>
      </c>
      <c r="B205" s="105" t="s">
        <v>14</v>
      </c>
      <c r="C205" s="232" t="s">
        <v>897</v>
      </c>
      <c r="D205" s="232"/>
      <c r="E205" s="232"/>
      <c r="F205" s="232"/>
      <c r="G205" s="106">
        <v>3000000</v>
      </c>
      <c r="H205" s="106">
        <v>0</v>
      </c>
      <c r="I205" s="106">
        <v>3000000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3000000</v>
      </c>
      <c r="Q205" s="106">
        <v>0</v>
      </c>
      <c r="R205" s="106">
        <v>0</v>
      </c>
      <c r="S205" s="106">
        <v>0</v>
      </c>
      <c r="T205" s="109" t="str">
        <f t="shared" si="6"/>
        <v>Субсидии бюджетам на государственную поддержку малого и среднего предпринимательства в субъектах Российской Федерации</v>
      </c>
      <c r="U205" s="105" t="str">
        <f t="shared" si="7"/>
        <v>010</v>
      </c>
      <c r="V205" s="232" t="str">
        <f t="shared" si="8"/>
        <v>00020225527000000150</v>
      </c>
      <c r="W205" s="232"/>
      <c r="X205" s="232"/>
      <c r="Y205" s="232"/>
      <c r="Z205" s="106">
        <v>0</v>
      </c>
      <c r="AA205" s="106">
        <v>0</v>
      </c>
      <c r="AB205" s="106">
        <v>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0</v>
      </c>
      <c r="AJ205" s="106">
        <v>0</v>
      </c>
      <c r="AK205" s="126">
        <v>0</v>
      </c>
      <c r="AL205" s="107">
        <v>0</v>
      </c>
      <c r="AM205" s="108" t="str">
        <f>"" &amp; C205</f>
        <v>00020225527000000150</v>
      </c>
      <c r="AN205" s="103"/>
    </row>
    <row r="206" spans="1:40" s="104" customFormat="1" ht="39">
      <c r="A206" s="153" t="s">
        <v>898</v>
      </c>
      <c r="B206" s="100" t="s">
        <v>14</v>
      </c>
      <c r="C206" s="215" t="s">
        <v>899</v>
      </c>
      <c r="D206" s="216"/>
      <c r="E206" s="216"/>
      <c r="F206" s="217"/>
      <c r="G206" s="106">
        <v>3000000</v>
      </c>
      <c r="H206" s="101">
        <v>0</v>
      </c>
      <c r="I206" s="106">
        <v>3000000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3000000</v>
      </c>
      <c r="Q206" s="84">
        <v>0</v>
      </c>
      <c r="R206" s="84">
        <v>0</v>
      </c>
      <c r="S206" s="84">
        <v>0</v>
      </c>
      <c r="T206" s="143" t="str">
        <f t="shared" si="6"/>
        <v>Субсидии бюджетам муниципальных районов на государственную поддержку малого и среднего предпринимательства в субъектах Российской Федерации</v>
      </c>
      <c r="U206" s="151" t="str">
        <f t="shared" si="7"/>
        <v>010</v>
      </c>
      <c r="V206" s="239" t="str">
        <f t="shared" si="8"/>
        <v>00020225527050000150</v>
      </c>
      <c r="W206" s="240"/>
      <c r="X206" s="240"/>
      <c r="Y206" s="241"/>
      <c r="Z206" s="106">
        <v>0</v>
      </c>
      <c r="AA206" s="101">
        <v>0</v>
      </c>
      <c r="AB206" s="106">
        <v>0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0</v>
      </c>
      <c r="AJ206" s="84">
        <v>0</v>
      </c>
      <c r="AK206" s="85">
        <v>0</v>
      </c>
      <c r="AL206" s="86">
        <v>0</v>
      </c>
      <c r="AM206" s="102" t="str">
        <f>"" &amp; C206</f>
        <v>00020225527050000150</v>
      </c>
      <c r="AN206" s="103"/>
    </row>
    <row r="207" spans="1:40" s="104" customFormat="1" ht="19.5">
      <c r="A207" s="154" t="s">
        <v>900</v>
      </c>
      <c r="B207" s="105" t="s">
        <v>14</v>
      </c>
      <c r="C207" s="232" t="s">
        <v>901</v>
      </c>
      <c r="D207" s="232"/>
      <c r="E207" s="232"/>
      <c r="F207" s="232"/>
      <c r="G207" s="106">
        <v>21125380</v>
      </c>
      <c r="H207" s="106">
        <v>0</v>
      </c>
      <c r="I207" s="106">
        <v>21125380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0</v>
      </c>
      <c r="Q207" s="106">
        <v>21125380</v>
      </c>
      <c r="R207" s="106">
        <v>0</v>
      </c>
      <c r="S207" s="106">
        <v>0</v>
      </c>
      <c r="T207" s="109" t="str">
        <f t="shared" si="6"/>
        <v>Субсидии бюджетам на реализацию программ формирования современной городской среды</v>
      </c>
      <c r="U207" s="105" t="str">
        <f t="shared" si="7"/>
        <v>010</v>
      </c>
      <c r="V207" s="232" t="str">
        <f t="shared" si="8"/>
        <v>00020225555000000150</v>
      </c>
      <c r="W207" s="232"/>
      <c r="X207" s="232"/>
      <c r="Y207" s="232"/>
      <c r="Z207" s="106">
        <v>7798472.4500000002</v>
      </c>
      <c r="AA207" s="106">
        <v>0</v>
      </c>
      <c r="AB207" s="106">
        <v>7798472.4500000002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0</v>
      </c>
      <c r="AJ207" s="106">
        <v>7798472.4500000002</v>
      </c>
      <c r="AK207" s="126">
        <v>0</v>
      </c>
      <c r="AL207" s="107">
        <v>0</v>
      </c>
      <c r="AM207" s="108" t="str">
        <f>"" &amp; C207</f>
        <v>00020225555000000150</v>
      </c>
      <c r="AN207" s="103"/>
    </row>
    <row r="208" spans="1:40" s="104" customFormat="1" ht="29.25">
      <c r="A208" s="153" t="s">
        <v>902</v>
      </c>
      <c r="B208" s="100" t="s">
        <v>14</v>
      </c>
      <c r="C208" s="215" t="s">
        <v>903</v>
      </c>
      <c r="D208" s="216"/>
      <c r="E208" s="216"/>
      <c r="F208" s="217"/>
      <c r="G208" s="106">
        <v>21125380</v>
      </c>
      <c r="H208" s="101">
        <v>0</v>
      </c>
      <c r="I208" s="106">
        <v>21125380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21125380</v>
      </c>
      <c r="R208" s="84">
        <v>0</v>
      </c>
      <c r="S208" s="84">
        <v>0</v>
      </c>
      <c r="T208" s="143" t="str">
        <f t="shared" si="6"/>
        <v>Субсидии бюджетам городских поселений на реализацию программ формирования современной городской среды</v>
      </c>
      <c r="U208" s="151" t="str">
        <f t="shared" si="7"/>
        <v>010</v>
      </c>
      <c r="V208" s="239" t="str">
        <f t="shared" si="8"/>
        <v>00020225555130000150</v>
      </c>
      <c r="W208" s="240"/>
      <c r="X208" s="240"/>
      <c r="Y208" s="241"/>
      <c r="Z208" s="106">
        <v>7798472.4500000002</v>
      </c>
      <c r="AA208" s="101">
        <v>0</v>
      </c>
      <c r="AB208" s="106">
        <v>7798472.4500000002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0</v>
      </c>
      <c r="AJ208" s="84">
        <v>7798472.4500000002</v>
      </c>
      <c r="AK208" s="85">
        <v>0</v>
      </c>
      <c r="AL208" s="86">
        <v>0</v>
      </c>
      <c r="AM208" s="102" t="str">
        <f>"" &amp; C208</f>
        <v>00020225555130000150</v>
      </c>
      <c r="AN208" s="103"/>
    </row>
    <row r="209" spans="1:40" s="104" customFormat="1" ht="48.75">
      <c r="A209" s="154" t="s">
        <v>904</v>
      </c>
      <c r="B209" s="105" t="s">
        <v>14</v>
      </c>
      <c r="C209" s="232" t="s">
        <v>905</v>
      </c>
      <c r="D209" s="232"/>
      <c r="E209" s="232"/>
      <c r="F209" s="232"/>
      <c r="G209" s="106">
        <v>19791313</v>
      </c>
      <c r="H209" s="106">
        <v>0</v>
      </c>
      <c r="I209" s="106">
        <v>19791313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19791313</v>
      </c>
      <c r="Q209" s="106">
        <v>0</v>
      </c>
      <c r="R209" s="106">
        <v>0</v>
      </c>
      <c r="S209" s="106">
        <v>0</v>
      </c>
      <c r="T209" s="109" t="str">
        <f t="shared" si="6"/>
        <v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209" s="105" t="str">
        <f t="shared" si="7"/>
        <v>010</v>
      </c>
      <c r="V209" s="232" t="str">
        <f t="shared" si="8"/>
        <v>00020227576000000150</v>
      </c>
      <c r="W209" s="232"/>
      <c r="X209" s="232"/>
      <c r="Y209" s="232"/>
      <c r="Z209" s="106">
        <v>15931710.810000001</v>
      </c>
      <c r="AA209" s="106">
        <v>0</v>
      </c>
      <c r="AB209" s="106">
        <v>15931710.810000001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15931710.810000001</v>
      </c>
      <c r="AJ209" s="106">
        <v>0</v>
      </c>
      <c r="AK209" s="126">
        <v>0</v>
      </c>
      <c r="AL209" s="107">
        <v>0</v>
      </c>
      <c r="AM209" s="108" t="str">
        <f>"" &amp; C209</f>
        <v>00020227576000000150</v>
      </c>
      <c r="AN209" s="103"/>
    </row>
    <row r="210" spans="1:40" s="104" customFormat="1" ht="48.75">
      <c r="A210" s="153" t="s">
        <v>906</v>
      </c>
      <c r="B210" s="100" t="s">
        <v>14</v>
      </c>
      <c r="C210" s="215" t="s">
        <v>907</v>
      </c>
      <c r="D210" s="216"/>
      <c r="E210" s="216"/>
      <c r="F210" s="217"/>
      <c r="G210" s="106">
        <v>19791313</v>
      </c>
      <c r="H210" s="101">
        <v>0</v>
      </c>
      <c r="I210" s="106">
        <v>19791313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19791313</v>
      </c>
      <c r="Q210" s="84">
        <v>0</v>
      </c>
      <c r="R210" s="84">
        <v>0</v>
      </c>
      <c r="S210" s="84">
        <v>0</v>
      </c>
      <c r="T210" s="143" t="str">
        <f t="shared" ref="T210:T260" si="9">""&amp;A210</f>
        <v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210" s="151" t="str">
        <f t="shared" ref="U210:U260" si="10">""&amp;B210</f>
        <v>010</v>
      </c>
      <c r="V210" s="239" t="str">
        <f t="shared" ref="V210:V260" si="11">""&amp;C210</f>
        <v>00020227576050000150</v>
      </c>
      <c r="W210" s="240"/>
      <c r="X210" s="240"/>
      <c r="Y210" s="241"/>
      <c r="Z210" s="106">
        <v>15931710.810000001</v>
      </c>
      <c r="AA210" s="101">
        <v>0</v>
      </c>
      <c r="AB210" s="106">
        <v>15931710.810000001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15931710.810000001</v>
      </c>
      <c r="AJ210" s="84">
        <v>0</v>
      </c>
      <c r="AK210" s="85">
        <v>0</v>
      </c>
      <c r="AL210" s="86">
        <v>0</v>
      </c>
      <c r="AM210" s="102" t="str">
        <f>"" &amp; C210</f>
        <v>00020227576050000150</v>
      </c>
      <c r="AN210" s="103"/>
    </row>
    <row r="211" spans="1:40" s="104" customFormat="1" ht="11.25">
      <c r="A211" s="154" t="s">
        <v>908</v>
      </c>
      <c r="B211" s="105" t="s">
        <v>14</v>
      </c>
      <c r="C211" s="232" t="s">
        <v>909</v>
      </c>
      <c r="D211" s="232"/>
      <c r="E211" s="232"/>
      <c r="F211" s="232"/>
      <c r="G211" s="106">
        <v>170567744.19</v>
      </c>
      <c r="H211" s="106">
        <v>0</v>
      </c>
      <c r="I211" s="106">
        <v>170567744.19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89756944.189999998</v>
      </c>
      <c r="Q211" s="106">
        <v>58307900</v>
      </c>
      <c r="R211" s="106">
        <v>22502900</v>
      </c>
      <c r="S211" s="106">
        <v>0</v>
      </c>
      <c r="T211" s="109" t="str">
        <f t="shared" si="9"/>
        <v>Прочие субсидии</v>
      </c>
      <c r="U211" s="105" t="str">
        <f t="shared" si="10"/>
        <v>010</v>
      </c>
      <c r="V211" s="232" t="str">
        <f t="shared" si="11"/>
        <v>00020229999000000150</v>
      </c>
      <c r="W211" s="232"/>
      <c r="X211" s="232"/>
      <c r="Y211" s="232"/>
      <c r="Z211" s="106">
        <v>94581395.900000006</v>
      </c>
      <c r="AA211" s="106">
        <v>0</v>
      </c>
      <c r="AB211" s="106">
        <v>94581395.900000006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49590461.549999997</v>
      </c>
      <c r="AJ211" s="106">
        <v>32611781.469999999</v>
      </c>
      <c r="AK211" s="126">
        <v>12379152.880000001</v>
      </c>
      <c r="AL211" s="107">
        <v>0</v>
      </c>
      <c r="AM211" s="108" t="str">
        <f>"" &amp; C211</f>
        <v>00020229999000000150</v>
      </c>
      <c r="AN211" s="103"/>
    </row>
    <row r="212" spans="1:40" s="104" customFormat="1" ht="19.5">
      <c r="A212" s="153" t="s">
        <v>910</v>
      </c>
      <c r="B212" s="100" t="s">
        <v>14</v>
      </c>
      <c r="C212" s="215" t="s">
        <v>911</v>
      </c>
      <c r="D212" s="216"/>
      <c r="E212" s="216"/>
      <c r="F212" s="217"/>
      <c r="G212" s="106">
        <v>89756944.189999998</v>
      </c>
      <c r="H212" s="101">
        <v>0</v>
      </c>
      <c r="I212" s="106">
        <v>89756944.189999998</v>
      </c>
      <c r="J212" s="101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89756944.189999998</v>
      </c>
      <c r="Q212" s="84">
        <v>0</v>
      </c>
      <c r="R212" s="84">
        <v>0</v>
      </c>
      <c r="S212" s="84">
        <v>0</v>
      </c>
      <c r="T212" s="143" t="str">
        <f t="shared" si="9"/>
        <v>Прочие субсидии бюджетам муниципальных районов</v>
      </c>
      <c r="U212" s="151" t="str">
        <f t="shared" si="10"/>
        <v>010</v>
      </c>
      <c r="V212" s="239" t="str">
        <f t="shared" si="11"/>
        <v>00020229999050000150</v>
      </c>
      <c r="W212" s="240"/>
      <c r="X212" s="240"/>
      <c r="Y212" s="241"/>
      <c r="Z212" s="106">
        <v>49590461.549999997</v>
      </c>
      <c r="AA212" s="101">
        <v>0</v>
      </c>
      <c r="AB212" s="106">
        <v>49590461.549999997</v>
      </c>
      <c r="AC212" s="101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49590461.549999997</v>
      </c>
      <c r="AJ212" s="84">
        <v>0</v>
      </c>
      <c r="AK212" s="85">
        <v>0</v>
      </c>
      <c r="AL212" s="86">
        <v>0</v>
      </c>
      <c r="AM212" s="102" t="str">
        <f>"" &amp; C212</f>
        <v>00020229999050000150</v>
      </c>
      <c r="AN212" s="103"/>
    </row>
    <row r="213" spans="1:40" s="104" customFormat="1" ht="11.25">
      <c r="A213" s="153" t="s">
        <v>912</v>
      </c>
      <c r="B213" s="100" t="s">
        <v>14</v>
      </c>
      <c r="C213" s="215" t="s">
        <v>913</v>
      </c>
      <c r="D213" s="216"/>
      <c r="E213" s="216"/>
      <c r="F213" s="217"/>
      <c r="G213" s="106">
        <v>22502900</v>
      </c>
      <c r="H213" s="101">
        <v>0</v>
      </c>
      <c r="I213" s="106">
        <v>22502900</v>
      </c>
      <c r="J213" s="101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0</v>
      </c>
      <c r="Q213" s="84">
        <v>0</v>
      </c>
      <c r="R213" s="84">
        <v>22502900</v>
      </c>
      <c r="S213" s="84">
        <v>0</v>
      </c>
      <c r="T213" s="143" t="str">
        <f t="shared" si="9"/>
        <v>Прочие субсидии бюджетам сельских поселений</v>
      </c>
      <c r="U213" s="151" t="str">
        <f t="shared" si="10"/>
        <v>010</v>
      </c>
      <c r="V213" s="239" t="str">
        <f t="shared" si="11"/>
        <v>00020229999100000150</v>
      </c>
      <c r="W213" s="240"/>
      <c r="X213" s="240"/>
      <c r="Y213" s="241"/>
      <c r="Z213" s="106">
        <v>12379152.880000001</v>
      </c>
      <c r="AA213" s="101">
        <v>0</v>
      </c>
      <c r="AB213" s="106">
        <v>12379152.880000001</v>
      </c>
      <c r="AC213" s="101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0</v>
      </c>
      <c r="AJ213" s="84">
        <v>0</v>
      </c>
      <c r="AK213" s="85">
        <v>12379152.880000001</v>
      </c>
      <c r="AL213" s="86">
        <v>0</v>
      </c>
      <c r="AM213" s="102" t="str">
        <f>"" &amp; C213</f>
        <v>00020229999100000150</v>
      </c>
      <c r="AN213" s="103"/>
    </row>
    <row r="214" spans="1:40" s="104" customFormat="1" ht="11.25">
      <c r="A214" s="153" t="s">
        <v>914</v>
      </c>
      <c r="B214" s="100" t="s">
        <v>14</v>
      </c>
      <c r="C214" s="215" t="s">
        <v>915</v>
      </c>
      <c r="D214" s="216"/>
      <c r="E214" s="216"/>
      <c r="F214" s="217"/>
      <c r="G214" s="106">
        <v>58307900</v>
      </c>
      <c r="H214" s="101">
        <v>0</v>
      </c>
      <c r="I214" s="106">
        <v>58307900</v>
      </c>
      <c r="J214" s="101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0</v>
      </c>
      <c r="Q214" s="84">
        <v>58307900</v>
      </c>
      <c r="R214" s="84">
        <v>0</v>
      </c>
      <c r="S214" s="84">
        <v>0</v>
      </c>
      <c r="T214" s="143" t="str">
        <f t="shared" si="9"/>
        <v>Прочие субсидии бюджетам городских поселений</v>
      </c>
      <c r="U214" s="151" t="str">
        <f t="shared" si="10"/>
        <v>010</v>
      </c>
      <c r="V214" s="239" t="str">
        <f t="shared" si="11"/>
        <v>00020229999130000150</v>
      </c>
      <c r="W214" s="240"/>
      <c r="X214" s="240"/>
      <c r="Y214" s="241"/>
      <c r="Z214" s="106">
        <v>32611781.469999999</v>
      </c>
      <c r="AA214" s="101">
        <v>0</v>
      </c>
      <c r="AB214" s="106">
        <v>32611781.469999999</v>
      </c>
      <c r="AC214" s="101">
        <v>0</v>
      </c>
      <c r="AD214" s="84">
        <v>0</v>
      </c>
      <c r="AE214" s="84">
        <v>0</v>
      </c>
      <c r="AF214" s="84">
        <v>0</v>
      </c>
      <c r="AG214" s="84">
        <v>0</v>
      </c>
      <c r="AH214" s="84">
        <v>0</v>
      </c>
      <c r="AI214" s="84">
        <v>0</v>
      </c>
      <c r="AJ214" s="84">
        <v>32611781.469999999</v>
      </c>
      <c r="AK214" s="85">
        <v>0</v>
      </c>
      <c r="AL214" s="86">
        <v>0</v>
      </c>
      <c r="AM214" s="102" t="str">
        <f>"" &amp; C214</f>
        <v>00020229999130000150</v>
      </c>
      <c r="AN214" s="103"/>
    </row>
    <row r="215" spans="1:40" s="104" customFormat="1" ht="19.5">
      <c r="A215" s="154" t="s">
        <v>916</v>
      </c>
      <c r="B215" s="105" t="s">
        <v>14</v>
      </c>
      <c r="C215" s="232" t="s">
        <v>917</v>
      </c>
      <c r="D215" s="232"/>
      <c r="E215" s="232"/>
      <c r="F215" s="232"/>
      <c r="G215" s="106">
        <v>536416599.57999998</v>
      </c>
      <c r="H215" s="106">
        <v>0</v>
      </c>
      <c r="I215" s="106">
        <v>536416599.57999998</v>
      </c>
      <c r="J215" s="106">
        <v>1622700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536416599.57999998</v>
      </c>
      <c r="Q215" s="106">
        <v>1000</v>
      </c>
      <c r="R215" s="106">
        <v>1621700</v>
      </c>
      <c r="S215" s="106">
        <v>0</v>
      </c>
      <c r="T215" s="109" t="str">
        <f t="shared" si="9"/>
        <v>Субвенции бюджетам бюджетной системы Российской Федерации</v>
      </c>
      <c r="U215" s="105" t="str">
        <f t="shared" si="10"/>
        <v>010</v>
      </c>
      <c r="V215" s="232" t="str">
        <f t="shared" si="11"/>
        <v>00020230000000000150</v>
      </c>
      <c r="W215" s="232"/>
      <c r="X215" s="232"/>
      <c r="Y215" s="232"/>
      <c r="Z215" s="106">
        <v>361598555.88</v>
      </c>
      <c r="AA215" s="106">
        <v>0</v>
      </c>
      <c r="AB215" s="106">
        <v>361598555.88</v>
      </c>
      <c r="AC215" s="106">
        <v>1218700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361598555.88</v>
      </c>
      <c r="AJ215" s="106">
        <v>1000</v>
      </c>
      <c r="AK215" s="126">
        <v>1217700</v>
      </c>
      <c r="AL215" s="107">
        <v>0</v>
      </c>
      <c r="AM215" s="108" t="str">
        <f>"" &amp; C215</f>
        <v>00020230000000000150</v>
      </c>
      <c r="AN215" s="103"/>
    </row>
    <row r="216" spans="1:40" s="104" customFormat="1" ht="29.25">
      <c r="A216" s="154" t="s">
        <v>918</v>
      </c>
      <c r="B216" s="105" t="s">
        <v>14</v>
      </c>
      <c r="C216" s="232" t="s">
        <v>919</v>
      </c>
      <c r="D216" s="232"/>
      <c r="E216" s="232"/>
      <c r="F216" s="232"/>
      <c r="G216" s="106">
        <v>4489600</v>
      </c>
      <c r="H216" s="106">
        <v>0</v>
      </c>
      <c r="I216" s="106">
        <v>4489600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4489600</v>
      </c>
      <c r="Q216" s="106">
        <v>0</v>
      </c>
      <c r="R216" s="106">
        <v>0</v>
      </c>
      <c r="S216" s="106">
        <v>0</v>
      </c>
      <c r="T216" s="109" t="str">
        <f t="shared" si="9"/>
        <v>Субвенции бюджетам муниципальных образований на ежемесячное денежное вознаграждение за классное руководство</v>
      </c>
      <c r="U216" s="105" t="str">
        <f t="shared" si="10"/>
        <v>010</v>
      </c>
      <c r="V216" s="232" t="str">
        <f t="shared" si="11"/>
        <v>00020230021000000150</v>
      </c>
      <c r="W216" s="232"/>
      <c r="X216" s="232"/>
      <c r="Y216" s="232"/>
      <c r="Z216" s="106">
        <v>3002800</v>
      </c>
      <c r="AA216" s="106">
        <v>0</v>
      </c>
      <c r="AB216" s="106">
        <v>3002800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3002800</v>
      </c>
      <c r="AJ216" s="106">
        <v>0</v>
      </c>
      <c r="AK216" s="126">
        <v>0</v>
      </c>
      <c r="AL216" s="107">
        <v>0</v>
      </c>
      <c r="AM216" s="108" t="str">
        <f>"" &amp; C216</f>
        <v>00020230021000000150</v>
      </c>
      <c r="AN216" s="103"/>
    </row>
    <row r="217" spans="1:40" s="104" customFormat="1" ht="29.25">
      <c r="A217" s="153" t="s">
        <v>920</v>
      </c>
      <c r="B217" s="100" t="s">
        <v>14</v>
      </c>
      <c r="C217" s="215" t="s">
        <v>921</v>
      </c>
      <c r="D217" s="216"/>
      <c r="E217" s="216"/>
      <c r="F217" s="217"/>
      <c r="G217" s="106">
        <v>4489600</v>
      </c>
      <c r="H217" s="101">
        <v>0</v>
      </c>
      <c r="I217" s="106">
        <v>4489600</v>
      </c>
      <c r="J217" s="101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4489600</v>
      </c>
      <c r="Q217" s="84">
        <v>0</v>
      </c>
      <c r="R217" s="84">
        <v>0</v>
      </c>
      <c r="S217" s="84">
        <v>0</v>
      </c>
      <c r="T217" s="143" t="str">
        <f t="shared" si="9"/>
        <v>Субвенции бюджетам муниципальных районов на ежемесячное денежное вознаграждение за классное руководство</v>
      </c>
      <c r="U217" s="151" t="str">
        <f t="shared" si="10"/>
        <v>010</v>
      </c>
      <c r="V217" s="239" t="str">
        <f t="shared" si="11"/>
        <v>00020230021050000150</v>
      </c>
      <c r="W217" s="240"/>
      <c r="X217" s="240"/>
      <c r="Y217" s="241"/>
      <c r="Z217" s="106">
        <v>3002800</v>
      </c>
      <c r="AA217" s="101">
        <v>0</v>
      </c>
      <c r="AB217" s="106">
        <v>3002800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3002800</v>
      </c>
      <c r="AJ217" s="84">
        <v>0</v>
      </c>
      <c r="AK217" s="85">
        <v>0</v>
      </c>
      <c r="AL217" s="86">
        <v>0</v>
      </c>
      <c r="AM217" s="102" t="str">
        <f>"" &amp; C217</f>
        <v>00020230021050000150</v>
      </c>
      <c r="AN217" s="103"/>
    </row>
    <row r="218" spans="1:40" s="104" customFormat="1" ht="29.25">
      <c r="A218" s="154" t="s">
        <v>922</v>
      </c>
      <c r="B218" s="105" t="s">
        <v>14</v>
      </c>
      <c r="C218" s="232" t="s">
        <v>923</v>
      </c>
      <c r="D218" s="232"/>
      <c r="E218" s="232"/>
      <c r="F218" s="232"/>
      <c r="G218" s="106">
        <v>454463300</v>
      </c>
      <c r="H218" s="106">
        <v>0</v>
      </c>
      <c r="I218" s="106">
        <v>454463300</v>
      </c>
      <c r="J218" s="106">
        <v>571000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454463300</v>
      </c>
      <c r="Q218" s="106">
        <v>1000</v>
      </c>
      <c r="R218" s="106">
        <v>570000</v>
      </c>
      <c r="S218" s="106">
        <v>0</v>
      </c>
      <c r="T218" s="109" t="str">
        <f t="shared" si="9"/>
        <v>Субвенции местным бюджетам на выполнение передаваемых полномочий субъектов Российской Федерации</v>
      </c>
      <c r="U218" s="105" t="str">
        <f t="shared" si="10"/>
        <v>010</v>
      </c>
      <c r="V218" s="232" t="str">
        <f t="shared" si="11"/>
        <v>00020230024000000150</v>
      </c>
      <c r="W218" s="232"/>
      <c r="X218" s="232"/>
      <c r="Y218" s="232"/>
      <c r="Z218" s="106">
        <v>308816065</v>
      </c>
      <c r="AA218" s="106">
        <v>0</v>
      </c>
      <c r="AB218" s="106">
        <v>308816065</v>
      </c>
      <c r="AC218" s="106">
        <v>429900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308816065</v>
      </c>
      <c r="AJ218" s="106">
        <v>1000</v>
      </c>
      <c r="AK218" s="126">
        <v>428900</v>
      </c>
      <c r="AL218" s="107">
        <v>0</v>
      </c>
      <c r="AM218" s="108" t="str">
        <f>"" &amp; C218</f>
        <v>00020230024000000150</v>
      </c>
      <c r="AN218" s="103"/>
    </row>
    <row r="219" spans="1:40" s="104" customFormat="1" ht="29.25">
      <c r="A219" s="153" t="s">
        <v>924</v>
      </c>
      <c r="B219" s="100" t="s">
        <v>14</v>
      </c>
      <c r="C219" s="215" t="s">
        <v>925</v>
      </c>
      <c r="D219" s="216"/>
      <c r="E219" s="216"/>
      <c r="F219" s="217"/>
      <c r="G219" s="106">
        <v>454463300</v>
      </c>
      <c r="H219" s="101">
        <v>0</v>
      </c>
      <c r="I219" s="106">
        <v>454463300</v>
      </c>
      <c r="J219" s="101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454463300</v>
      </c>
      <c r="Q219" s="84">
        <v>0</v>
      </c>
      <c r="R219" s="84">
        <v>0</v>
      </c>
      <c r="S219" s="84">
        <v>0</v>
      </c>
      <c r="T219" s="143" t="str">
        <f t="shared" si="9"/>
        <v>Субвенции бюджетам муниципальных районов на выполнение передаваемых полномочий субъектов Российской Федерации</v>
      </c>
      <c r="U219" s="151" t="str">
        <f t="shared" si="10"/>
        <v>010</v>
      </c>
      <c r="V219" s="239" t="str">
        <f t="shared" si="11"/>
        <v>00020230024050000150</v>
      </c>
      <c r="W219" s="240"/>
      <c r="X219" s="240"/>
      <c r="Y219" s="241"/>
      <c r="Z219" s="106">
        <v>308816065</v>
      </c>
      <c r="AA219" s="101">
        <v>0</v>
      </c>
      <c r="AB219" s="106">
        <v>308816065</v>
      </c>
      <c r="AC219" s="101">
        <v>0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308816065</v>
      </c>
      <c r="AJ219" s="84">
        <v>0</v>
      </c>
      <c r="AK219" s="85">
        <v>0</v>
      </c>
      <c r="AL219" s="86">
        <v>0</v>
      </c>
      <c r="AM219" s="102" t="str">
        <f>"" &amp; C219</f>
        <v>00020230024050000150</v>
      </c>
      <c r="AN219" s="103"/>
    </row>
    <row r="220" spans="1:40" s="104" customFormat="1" ht="29.25">
      <c r="A220" s="153" t="s">
        <v>926</v>
      </c>
      <c r="B220" s="100" t="s">
        <v>14</v>
      </c>
      <c r="C220" s="215" t="s">
        <v>927</v>
      </c>
      <c r="D220" s="216"/>
      <c r="E220" s="216"/>
      <c r="F220" s="217"/>
      <c r="G220" s="106">
        <v>0</v>
      </c>
      <c r="H220" s="101"/>
      <c r="I220" s="106">
        <v>0</v>
      </c>
      <c r="J220" s="101">
        <v>570000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0</v>
      </c>
      <c r="Q220" s="84">
        <v>0</v>
      </c>
      <c r="R220" s="84">
        <v>570000</v>
      </c>
      <c r="S220" s="84">
        <v>0</v>
      </c>
      <c r="T220" s="143" t="str">
        <f t="shared" si="9"/>
        <v>Субвенции бюджетам сельских поселений на выполнение передаваемых полномочий субъектов Российской Федерации</v>
      </c>
      <c r="U220" s="151" t="str">
        <f t="shared" si="10"/>
        <v>010</v>
      </c>
      <c r="V220" s="239" t="str">
        <f t="shared" si="11"/>
        <v>00020230024100000150</v>
      </c>
      <c r="W220" s="240"/>
      <c r="X220" s="240"/>
      <c r="Y220" s="241"/>
      <c r="Z220" s="106">
        <v>0</v>
      </c>
      <c r="AA220" s="101">
        <v>0</v>
      </c>
      <c r="AB220" s="106">
        <v>0</v>
      </c>
      <c r="AC220" s="101">
        <v>428900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0</v>
      </c>
      <c r="AJ220" s="84">
        <v>0</v>
      </c>
      <c r="AK220" s="85">
        <v>428900</v>
      </c>
      <c r="AL220" s="86">
        <v>0</v>
      </c>
      <c r="AM220" s="102" t="str">
        <f>"" &amp; C220</f>
        <v>00020230024100000150</v>
      </c>
      <c r="AN220" s="103"/>
    </row>
    <row r="221" spans="1:40" s="104" customFormat="1" ht="29.25">
      <c r="A221" s="153" t="s">
        <v>928</v>
      </c>
      <c r="B221" s="100" t="s">
        <v>14</v>
      </c>
      <c r="C221" s="215" t="s">
        <v>929</v>
      </c>
      <c r="D221" s="216"/>
      <c r="E221" s="216"/>
      <c r="F221" s="217"/>
      <c r="G221" s="106">
        <v>0</v>
      </c>
      <c r="H221" s="101"/>
      <c r="I221" s="106">
        <v>0</v>
      </c>
      <c r="J221" s="101">
        <v>1000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0</v>
      </c>
      <c r="Q221" s="84">
        <v>1000</v>
      </c>
      <c r="R221" s="84">
        <v>0</v>
      </c>
      <c r="S221" s="84">
        <v>0</v>
      </c>
      <c r="T221" s="143" t="str">
        <f t="shared" si="9"/>
        <v>Субвенции бюджетам городских поселений на выполнение передаваемых полномочий субъектов Российской Федерации</v>
      </c>
      <c r="U221" s="151" t="str">
        <f t="shared" si="10"/>
        <v>010</v>
      </c>
      <c r="V221" s="239" t="str">
        <f t="shared" si="11"/>
        <v>00020230024130000150</v>
      </c>
      <c r="W221" s="240"/>
      <c r="X221" s="240"/>
      <c r="Y221" s="241"/>
      <c r="Z221" s="106">
        <v>0</v>
      </c>
      <c r="AA221" s="101">
        <v>0</v>
      </c>
      <c r="AB221" s="106">
        <v>0</v>
      </c>
      <c r="AC221" s="101">
        <v>1000</v>
      </c>
      <c r="AD221" s="84">
        <v>0</v>
      </c>
      <c r="AE221" s="84">
        <v>0</v>
      </c>
      <c r="AF221" s="84">
        <v>0</v>
      </c>
      <c r="AG221" s="84">
        <v>0</v>
      </c>
      <c r="AH221" s="84">
        <v>0</v>
      </c>
      <c r="AI221" s="84">
        <v>0</v>
      </c>
      <c r="AJ221" s="84">
        <v>1000</v>
      </c>
      <c r="AK221" s="85">
        <v>0</v>
      </c>
      <c r="AL221" s="86">
        <v>0</v>
      </c>
      <c r="AM221" s="102" t="str">
        <f>"" &amp; C221</f>
        <v>00020230024130000150</v>
      </c>
      <c r="AN221" s="103"/>
    </row>
    <row r="222" spans="1:40" s="104" customFormat="1" ht="39">
      <c r="A222" s="154" t="s">
        <v>930</v>
      </c>
      <c r="B222" s="105" t="s">
        <v>14</v>
      </c>
      <c r="C222" s="232" t="s">
        <v>931</v>
      </c>
      <c r="D222" s="232"/>
      <c r="E222" s="232"/>
      <c r="F222" s="232"/>
      <c r="G222" s="106">
        <v>29760400</v>
      </c>
      <c r="H222" s="106">
        <v>0</v>
      </c>
      <c r="I222" s="106">
        <v>29760400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29760400</v>
      </c>
      <c r="Q222" s="106">
        <v>0</v>
      </c>
      <c r="R222" s="106">
        <v>0</v>
      </c>
      <c r="S222" s="106">
        <v>0</v>
      </c>
      <c r="T222" s="109" t="str">
        <f t="shared" si="9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22" s="105" t="str">
        <f t="shared" si="10"/>
        <v>010</v>
      </c>
      <c r="V222" s="232" t="str">
        <f t="shared" si="11"/>
        <v>00020230027000000150</v>
      </c>
      <c r="W222" s="232"/>
      <c r="X222" s="232"/>
      <c r="Y222" s="232"/>
      <c r="Z222" s="106">
        <v>21393800</v>
      </c>
      <c r="AA222" s="106">
        <v>0</v>
      </c>
      <c r="AB222" s="106">
        <v>21393800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21393800</v>
      </c>
      <c r="AJ222" s="106">
        <v>0</v>
      </c>
      <c r="AK222" s="126">
        <v>0</v>
      </c>
      <c r="AL222" s="107">
        <v>0</v>
      </c>
      <c r="AM222" s="108" t="str">
        <f>"" &amp; C222</f>
        <v>00020230027000000150</v>
      </c>
      <c r="AN222" s="103"/>
    </row>
    <row r="223" spans="1:40" s="104" customFormat="1" ht="39">
      <c r="A223" s="153" t="s">
        <v>932</v>
      </c>
      <c r="B223" s="100" t="s">
        <v>14</v>
      </c>
      <c r="C223" s="215" t="s">
        <v>933</v>
      </c>
      <c r="D223" s="216"/>
      <c r="E223" s="216"/>
      <c r="F223" s="217"/>
      <c r="G223" s="106">
        <v>29760400</v>
      </c>
      <c r="H223" s="101">
        <v>0</v>
      </c>
      <c r="I223" s="106">
        <v>29760400</v>
      </c>
      <c r="J223" s="101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29760400</v>
      </c>
      <c r="Q223" s="84">
        <v>0</v>
      </c>
      <c r="R223" s="84">
        <v>0</v>
      </c>
      <c r="S223" s="84">
        <v>0</v>
      </c>
      <c r="T223" s="143" t="str">
        <f t="shared" si="9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23" s="151" t="str">
        <f t="shared" si="10"/>
        <v>010</v>
      </c>
      <c r="V223" s="239" t="str">
        <f t="shared" si="11"/>
        <v>00020230027050000150</v>
      </c>
      <c r="W223" s="240"/>
      <c r="X223" s="240"/>
      <c r="Y223" s="241"/>
      <c r="Z223" s="106">
        <v>21393800</v>
      </c>
      <c r="AA223" s="101">
        <v>0</v>
      </c>
      <c r="AB223" s="106">
        <v>21393800</v>
      </c>
      <c r="AC223" s="101">
        <v>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21393800</v>
      </c>
      <c r="AJ223" s="84">
        <v>0</v>
      </c>
      <c r="AK223" s="85">
        <v>0</v>
      </c>
      <c r="AL223" s="86">
        <v>0</v>
      </c>
      <c r="AM223" s="102" t="str">
        <f>"" &amp; C223</f>
        <v>00020230027050000150</v>
      </c>
      <c r="AN223" s="103"/>
    </row>
    <row r="224" spans="1:40" s="104" customFormat="1" ht="58.5">
      <c r="A224" s="154" t="s">
        <v>934</v>
      </c>
      <c r="B224" s="105" t="s">
        <v>14</v>
      </c>
      <c r="C224" s="232" t="s">
        <v>935</v>
      </c>
      <c r="D224" s="232"/>
      <c r="E224" s="232"/>
      <c r="F224" s="232"/>
      <c r="G224" s="106">
        <v>3201200</v>
      </c>
      <c r="H224" s="106">
        <v>0</v>
      </c>
      <c r="I224" s="106">
        <v>3201200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3201200</v>
      </c>
      <c r="Q224" s="106">
        <v>0</v>
      </c>
      <c r="R224" s="106">
        <v>0</v>
      </c>
      <c r="S224" s="106">
        <v>0</v>
      </c>
      <c r="T224" s="109" t="str">
        <f t="shared" si="9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24" s="105" t="str">
        <f t="shared" si="10"/>
        <v>010</v>
      </c>
      <c r="V224" s="232" t="str">
        <f t="shared" si="11"/>
        <v>00020230029000000150</v>
      </c>
      <c r="W224" s="232"/>
      <c r="X224" s="232"/>
      <c r="Y224" s="232"/>
      <c r="Z224" s="106">
        <v>2267400</v>
      </c>
      <c r="AA224" s="106">
        <v>0</v>
      </c>
      <c r="AB224" s="106">
        <v>2267400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2267400</v>
      </c>
      <c r="AJ224" s="106">
        <v>0</v>
      </c>
      <c r="AK224" s="126">
        <v>0</v>
      </c>
      <c r="AL224" s="107">
        <v>0</v>
      </c>
      <c r="AM224" s="108" t="str">
        <f>"" &amp; C224</f>
        <v>00020230029000000150</v>
      </c>
      <c r="AN224" s="103"/>
    </row>
    <row r="225" spans="1:40" s="104" customFormat="1" ht="58.5">
      <c r="A225" s="153" t="s">
        <v>936</v>
      </c>
      <c r="B225" s="100" t="s">
        <v>14</v>
      </c>
      <c r="C225" s="215" t="s">
        <v>937</v>
      </c>
      <c r="D225" s="216"/>
      <c r="E225" s="216"/>
      <c r="F225" s="217"/>
      <c r="G225" s="106">
        <v>3201200</v>
      </c>
      <c r="H225" s="101">
        <v>0</v>
      </c>
      <c r="I225" s="106">
        <v>3201200</v>
      </c>
      <c r="J225" s="101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3201200</v>
      </c>
      <c r="Q225" s="84">
        <v>0</v>
      </c>
      <c r="R225" s="84">
        <v>0</v>
      </c>
      <c r="S225" s="84">
        <v>0</v>
      </c>
      <c r="T225" s="143" t="str">
        <f t="shared" si="9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25" s="151" t="str">
        <f t="shared" si="10"/>
        <v>010</v>
      </c>
      <c r="V225" s="239" t="str">
        <f t="shared" si="11"/>
        <v>00020230029050000150</v>
      </c>
      <c r="W225" s="240"/>
      <c r="X225" s="240"/>
      <c r="Y225" s="241"/>
      <c r="Z225" s="106">
        <v>2267400</v>
      </c>
      <c r="AA225" s="101">
        <v>0</v>
      </c>
      <c r="AB225" s="106">
        <v>2267400</v>
      </c>
      <c r="AC225" s="101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2267400</v>
      </c>
      <c r="AJ225" s="84">
        <v>0</v>
      </c>
      <c r="AK225" s="85">
        <v>0</v>
      </c>
      <c r="AL225" s="86">
        <v>0</v>
      </c>
      <c r="AM225" s="102" t="str">
        <f>"" &amp; C225</f>
        <v>00020230029050000150</v>
      </c>
      <c r="AN225" s="103"/>
    </row>
    <row r="226" spans="1:40" s="104" customFormat="1" ht="48.75">
      <c r="A226" s="154" t="s">
        <v>938</v>
      </c>
      <c r="B226" s="105" t="s">
        <v>14</v>
      </c>
      <c r="C226" s="232" t="s">
        <v>939</v>
      </c>
      <c r="D226" s="232"/>
      <c r="E226" s="232"/>
      <c r="F226" s="232"/>
      <c r="G226" s="106">
        <v>38572499.579999998</v>
      </c>
      <c r="H226" s="106">
        <v>0</v>
      </c>
      <c r="I226" s="106">
        <v>38572499.579999998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38572499.579999998</v>
      </c>
      <c r="Q226" s="106">
        <v>0</v>
      </c>
      <c r="R226" s="106">
        <v>0</v>
      </c>
      <c r="S226" s="106">
        <v>0</v>
      </c>
      <c r="T226" s="109" t="str">
        <f t="shared" si="9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26" s="105" t="str">
        <f t="shared" si="10"/>
        <v>010</v>
      </c>
      <c r="V226" s="232" t="str">
        <f t="shared" si="11"/>
        <v>00020235082000000150</v>
      </c>
      <c r="W226" s="232"/>
      <c r="X226" s="232"/>
      <c r="Y226" s="232"/>
      <c r="Z226" s="106">
        <v>22650036.210000001</v>
      </c>
      <c r="AA226" s="106">
        <v>0</v>
      </c>
      <c r="AB226" s="106">
        <v>22650036.210000001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22650036.210000001</v>
      </c>
      <c r="AJ226" s="106">
        <v>0</v>
      </c>
      <c r="AK226" s="126">
        <v>0</v>
      </c>
      <c r="AL226" s="107">
        <v>0</v>
      </c>
      <c r="AM226" s="108" t="str">
        <f>"" &amp; C226</f>
        <v>00020235082000000150</v>
      </c>
      <c r="AN226" s="103"/>
    </row>
    <row r="227" spans="1:40" s="104" customFormat="1" ht="48.75">
      <c r="A227" s="153" t="s">
        <v>940</v>
      </c>
      <c r="B227" s="100" t="s">
        <v>14</v>
      </c>
      <c r="C227" s="215" t="s">
        <v>941</v>
      </c>
      <c r="D227" s="216"/>
      <c r="E227" s="216"/>
      <c r="F227" s="217"/>
      <c r="G227" s="106">
        <v>38572499.579999998</v>
      </c>
      <c r="H227" s="101">
        <v>0</v>
      </c>
      <c r="I227" s="106">
        <v>38572499.579999998</v>
      </c>
      <c r="J227" s="101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38572499.579999998</v>
      </c>
      <c r="Q227" s="84">
        <v>0</v>
      </c>
      <c r="R227" s="84">
        <v>0</v>
      </c>
      <c r="S227" s="84">
        <v>0</v>
      </c>
      <c r="T227" s="143" t="str">
        <f t="shared" si="9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27" s="151" t="str">
        <f t="shared" si="10"/>
        <v>010</v>
      </c>
      <c r="V227" s="239" t="str">
        <f t="shared" si="11"/>
        <v>00020235082050000150</v>
      </c>
      <c r="W227" s="240"/>
      <c r="X227" s="240"/>
      <c r="Y227" s="241"/>
      <c r="Z227" s="106">
        <v>22650036.210000001</v>
      </c>
      <c r="AA227" s="101">
        <v>0</v>
      </c>
      <c r="AB227" s="106">
        <v>22650036.210000001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22650036.210000001</v>
      </c>
      <c r="AJ227" s="84">
        <v>0</v>
      </c>
      <c r="AK227" s="85">
        <v>0</v>
      </c>
      <c r="AL227" s="86">
        <v>0</v>
      </c>
      <c r="AM227" s="102" t="str">
        <f>"" &amp; C227</f>
        <v>00020235082050000150</v>
      </c>
      <c r="AN227" s="103"/>
    </row>
    <row r="228" spans="1:40" s="104" customFormat="1" ht="29.25">
      <c r="A228" s="154" t="s">
        <v>942</v>
      </c>
      <c r="B228" s="105" t="s">
        <v>14</v>
      </c>
      <c r="C228" s="232" t="s">
        <v>943</v>
      </c>
      <c r="D228" s="232"/>
      <c r="E228" s="232"/>
      <c r="F228" s="232"/>
      <c r="G228" s="106">
        <v>1051700</v>
      </c>
      <c r="H228" s="106">
        <v>0</v>
      </c>
      <c r="I228" s="106">
        <v>1051700</v>
      </c>
      <c r="J228" s="106">
        <v>1051700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1051700</v>
      </c>
      <c r="Q228" s="106">
        <v>0</v>
      </c>
      <c r="R228" s="106">
        <v>1051700</v>
      </c>
      <c r="S228" s="106">
        <v>0</v>
      </c>
      <c r="T228" s="109" t="str">
        <f t="shared" si="9"/>
        <v>Субвенции бюджетам на осуществление первичного воинского учета на территориях, где отсутствуют военные комиссариаты</v>
      </c>
      <c r="U228" s="105" t="str">
        <f t="shared" si="10"/>
        <v>010</v>
      </c>
      <c r="V228" s="232" t="str">
        <f t="shared" si="11"/>
        <v>00020235118000000150</v>
      </c>
      <c r="W228" s="232"/>
      <c r="X228" s="232"/>
      <c r="Y228" s="232"/>
      <c r="Z228" s="106">
        <v>788800</v>
      </c>
      <c r="AA228" s="106">
        <v>0</v>
      </c>
      <c r="AB228" s="106">
        <v>788800</v>
      </c>
      <c r="AC228" s="106">
        <v>788800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788800</v>
      </c>
      <c r="AJ228" s="106">
        <v>0</v>
      </c>
      <c r="AK228" s="126">
        <v>788800</v>
      </c>
      <c r="AL228" s="107">
        <v>0</v>
      </c>
      <c r="AM228" s="108" t="str">
        <f>"" &amp; C228</f>
        <v>00020235118000000150</v>
      </c>
      <c r="AN228" s="103"/>
    </row>
    <row r="229" spans="1:40" s="104" customFormat="1" ht="39">
      <c r="A229" s="153" t="s">
        <v>944</v>
      </c>
      <c r="B229" s="100" t="s">
        <v>14</v>
      </c>
      <c r="C229" s="215" t="s">
        <v>945</v>
      </c>
      <c r="D229" s="216"/>
      <c r="E229" s="216"/>
      <c r="F229" s="217"/>
      <c r="G229" s="106">
        <v>1051700</v>
      </c>
      <c r="H229" s="101">
        <v>0</v>
      </c>
      <c r="I229" s="106">
        <v>1051700</v>
      </c>
      <c r="J229" s="101">
        <v>0</v>
      </c>
      <c r="K229" s="84">
        <v>0</v>
      </c>
      <c r="L229" s="84">
        <v>0</v>
      </c>
      <c r="M229" s="84">
        <v>0</v>
      </c>
      <c r="N229" s="84">
        <v>0</v>
      </c>
      <c r="O229" s="84">
        <v>0</v>
      </c>
      <c r="P229" s="84">
        <v>1051700</v>
      </c>
      <c r="Q229" s="84">
        <v>0</v>
      </c>
      <c r="R229" s="84">
        <v>0</v>
      </c>
      <c r="S229" s="84">
        <v>0</v>
      </c>
      <c r="T229" s="143" t="str">
        <f t="shared" si="9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29" s="151" t="str">
        <f t="shared" si="10"/>
        <v>010</v>
      </c>
      <c r="V229" s="239" t="str">
        <f t="shared" si="11"/>
        <v>00020235118050000150</v>
      </c>
      <c r="W229" s="240"/>
      <c r="X229" s="240"/>
      <c r="Y229" s="241"/>
      <c r="Z229" s="106">
        <v>788800</v>
      </c>
      <c r="AA229" s="101">
        <v>0</v>
      </c>
      <c r="AB229" s="106">
        <v>788800</v>
      </c>
      <c r="AC229" s="101">
        <v>0</v>
      </c>
      <c r="AD229" s="84">
        <v>0</v>
      </c>
      <c r="AE229" s="84">
        <v>0</v>
      </c>
      <c r="AF229" s="84">
        <v>0</v>
      </c>
      <c r="AG229" s="84">
        <v>0</v>
      </c>
      <c r="AH229" s="84">
        <v>0</v>
      </c>
      <c r="AI229" s="84">
        <v>788800</v>
      </c>
      <c r="AJ229" s="84">
        <v>0</v>
      </c>
      <c r="AK229" s="85">
        <v>0</v>
      </c>
      <c r="AL229" s="86">
        <v>0</v>
      </c>
      <c r="AM229" s="102" t="str">
        <f>"" &amp; C229</f>
        <v>00020235118050000150</v>
      </c>
      <c r="AN229" s="103"/>
    </row>
    <row r="230" spans="1:40" s="104" customFormat="1" ht="39">
      <c r="A230" s="153" t="s">
        <v>946</v>
      </c>
      <c r="B230" s="100" t="s">
        <v>14</v>
      </c>
      <c r="C230" s="215" t="s">
        <v>947</v>
      </c>
      <c r="D230" s="216"/>
      <c r="E230" s="216"/>
      <c r="F230" s="217"/>
      <c r="G230" s="106">
        <v>0</v>
      </c>
      <c r="H230" s="101">
        <v>0</v>
      </c>
      <c r="I230" s="106">
        <v>0</v>
      </c>
      <c r="J230" s="101">
        <v>1051700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0</v>
      </c>
      <c r="Q230" s="84">
        <v>0</v>
      </c>
      <c r="R230" s="84">
        <v>1051700</v>
      </c>
      <c r="S230" s="84">
        <v>0</v>
      </c>
      <c r="T230" s="143" t="str">
        <f t="shared" si="9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30" s="151" t="str">
        <f t="shared" si="10"/>
        <v>010</v>
      </c>
      <c r="V230" s="239" t="str">
        <f t="shared" si="11"/>
        <v>00020235118100000150</v>
      </c>
      <c r="W230" s="240"/>
      <c r="X230" s="240"/>
      <c r="Y230" s="241"/>
      <c r="Z230" s="106">
        <v>0</v>
      </c>
      <c r="AA230" s="101">
        <v>0</v>
      </c>
      <c r="AB230" s="106">
        <v>0</v>
      </c>
      <c r="AC230" s="101">
        <v>788800</v>
      </c>
      <c r="AD230" s="84">
        <v>0</v>
      </c>
      <c r="AE230" s="84">
        <v>0</v>
      </c>
      <c r="AF230" s="84">
        <v>0</v>
      </c>
      <c r="AG230" s="84">
        <v>0</v>
      </c>
      <c r="AH230" s="84">
        <v>0</v>
      </c>
      <c r="AI230" s="84">
        <v>0</v>
      </c>
      <c r="AJ230" s="84">
        <v>0</v>
      </c>
      <c r="AK230" s="85">
        <v>788800</v>
      </c>
      <c r="AL230" s="86">
        <v>0</v>
      </c>
      <c r="AM230" s="102" t="str">
        <f>"" &amp; C230</f>
        <v>00020235118100000150</v>
      </c>
      <c r="AN230" s="103"/>
    </row>
    <row r="231" spans="1:40" s="104" customFormat="1" ht="39">
      <c r="A231" s="154" t="s">
        <v>948</v>
      </c>
      <c r="B231" s="105" t="s">
        <v>14</v>
      </c>
      <c r="C231" s="232" t="s">
        <v>949</v>
      </c>
      <c r="D231" s="232"/>
      <c r="E231" s="232"/>
      <c r="F231" s="232"/>
      <c r="G231" s="106">
        <v>130900</v>
      </c>
      <c r="H231" s="106">
        <v>0</v>
      </c>
      <c r="I231" s="106">
        <v>130900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130900</v>
      </c>
      <c r="Q231" s="106">
        <v>0</v>
      </c>
      <c r="R231" s="106">
        <v>0</v>
      </c>
      <c r="S231" s="106">
        <v>0</v>
      </c>
      <c r="T231" s="109" t="str">
        <f t="shared" si="9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31" s="105" t="str">
        <f t="shared" si="10"/>
        <v>010</v>
      </c>
      <c r="V231" s="232" t="str">
        <f t="shared" si="11"/>
        <v>00020235120000000150</v>
      </c>
      <c r="W231" s="232"/>
      <c r="X231" s="232"/>
      <c r="Y231" s="232"/>
      <c r="Z231" s="106">
        <v>55080</v>
      </c>
      <c r="AA231" s="106">
        <v>0</v>
      </c>
      <c r="AB231" s="106">
        <v>55080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55080</v>
      </c>
      <c r="AJ231" s="106">
        <v>0</v>
      </c>
      <c r="AK231" s="126">
        <v>0</v>
      </c>
      <c r="AL231" s="107">
        <v>0</v>
      </c>
      <c r="AM231" s="108" t="str">
        <f>"" &amp; C231</f>
        <v>00020235120000000150</v>
      </c>
      <c r="AN231" s="103"/>
    </row>
    <row r="232" spans="1:40" s="104" customFormat="1" ht="48.75">
      <c r="A232" s="153" t="s">
        <v>950</v>
      </c>
      <c r="B232" s="100" t="s">
        <v>14</v>
      </c>
      <c r="C232" s="215" t="s">
        <v>951</v>
      </c>
      <c r="D232" s="216"/>
      <c r="E232" s="216"/>
      <c r="F232" s="217"/>
      <c r="G232" s="106">
        <v>130900</v>
      </c>
      <c r="H232" s="101">
        <v>0</v>
      </c>
      <c r="I232" s="106">
        <v>130900</v>
      </c>
      <c r="J232" s="101">
        <v>0</v>
      </c>
      <c r="K232" s="84">
        <v>0</v>
      </c>
      <c r="L232" s="84">
        <v>0</v>
      </c>
      <c r="M232" s="84">
        <v>0</v>
      </c>
      <c r="N232" s="84">
        <v>0</v>
      </c>
      <c r="O232" s="84">
        <v>0</v>
      </c>
      <c r="P232" s="84">
        <v>130900</v>
      </c>
      <c r="Q232" s="84">
        <v>0</v>
      </c>
      <c r="R232" s="84">
        <v>0</v>
      </c>
      <c r="S232" s="84">
        <v>0</v>
      </c>
      <c r="T232" s="143" t="str">
        <f t="shared" si="9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32" s="151" t="str">
        <f t="shared" si="10"/>
        <v>010</v>
      </c>
      <c r="V232" s="239" t="str">
        <f t="shared" si="11"/>
        <v>00020235120050000150</v>
      </c>
      <c r="W232" s="240"/>
      <c r="X232" s="240"/>
      <c r="Y232" s="241"/>
      <c r="Z232" s="106">
        <v>55080</v>
      </c>
      <c r="AA232" s="101">
        <v>0</v>
      </c>
      <c r="AB232" s="106">
        <v>55080</v>
      </c>
      <c r="AC232" s="101">
        <v>0</v>
      </c>
      <c r="AD232" s="84">
        <v>0</v>
      </c>
      <c r="AE232" s="84">
        <v>0</v>
      </c>
      <c r="AF232" s="84">
        <v>0</v>
      </c>
      <c r="AG232" s="84">
        <v>0</v>
      </c>
      <c r="AH232" s="84">
        <v>0</v>
      </c>
      <c r="AI232" s="84">
        <v>55080</v>
      </c>
      <c r="AJ232" s="84">
        <v>0</v>
      </c>
      <c r="AK232" s="85">
        <v>0</v>
      </c>
      <c r="AL232" s="86">
        <v>0</v>
      </c>
      <c r="AM232" s="102" t="str">
        <f>"" &amp; C232</f>
        <v>00020235120050000150</v>
      </c>
      <c r="AN232" s="103"/>
    </row>
    <row r="233" spans="1:40" s="104" customFormat="1" ht="19.5">
      <c r="A233" s="154" t="s">
        <v>952</v>
      </c>
      <c r="B233" s="105" t="s">
        <v>14</v>
      </c>
      <c r="C233" s="232" t="s">
        <v>953</v>
      </c>
      <c r="D233" s="232"/>
      <c r="E233" s="232"/>
      <c r="F233" s="232"/>
      <c r="G233" s="106">
        <v>4747000</v>
      </c>
      <c r="H233" s="106">
        <v>0</v>
      </c>
      <c r="I233" s="106">
        <v>4747000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4747000</v>
      </c>
      <c r="Q233" s="106">
        <v>0</v>
      </c>
      <c r="R233" s="106">
        <v>0</v>
      </c>
      <c r="S233" s="106">
        <v>0</v>
      </c>
      <c r="T233" s="109" t="str">
        <f t="shared" si="9"/>
        <v>Субвенции бюджетам на государственную регистрацию актов гражданского состояния</v>
      </c>
      <c r="U233" s="105" t="str">
        <f t="shared" si="10"/>
        <v>010</v>
      </c>
      <c r="V233" s="232" t="str">
        <f t="shared" si="11"/>
        <v>00020235930000000150</v>
      </c>
      <c r="W233" s="232"/>
      <c r="X233" s="232"/>
      <c r="Y233" s="232"/>
      <c r="Z233" s="106">
        <v>2624574.67</v>
      </c>
      <c r="AA233" s="106">
        <v>0</v>
      </c>
      <c r="AB233" s="106">
        <v>2624574.67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2624574.67</v>
      </c>
      <c r="AJ233" s="106">
        <v>0</v>
      </c>
      <c r="AK233" s="126">
        <v>0</v>
      </c>
      <c r="AL233" s="107">
        <v>0</v>
      </c>
      <c r="AM233" s="108" t="str">
        <f>"" &amp; C233</f>
        <v>00020235930000000150</v>
      </c>
      <c r="AN233" s="103"/>
    </row>
    <row r="234" spans="1:40" s="104" customFormat="1" ht="29.25">
      <c r="A234" s="153" t="s">
        <v>954</v>
      </c>
      <c r="B234" s="100" t="s">
        <v>14</v>
      </c>
      <c r="C234" s="215" t="s">
        <v>955</v>
      </c>
      <c r="D234" s="216"/>
      <c r="E234" s="216"/>
      <c r="F234" s="217"/>
      <c r="G234" s="106">
        <v>4747000</v>
      </c>
      <c r="H234" s="101">
        <v>0</v>
      </c>
      <c r="I234" s="106">
        <v>4747000</v>
      </c>
      <c r="J234" s="101">
        <v>0</v>
      </c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4747000</v>
      </c>
      <c r="Q234" s="84">
        <v>0</v>
      </c>
      <c r="R234" s="84">
        <v>0</v>
      </c>
      <c r="S234" s="84">
        <v>0</v>
      </c>
      <c r="T234" s="143" t="str">
        <f t="shared" si="9"/>
        <v>Субвенции бюджетам муниципальных районов на государственную регистрацию актов гражданского состояния</v>
      </c>
      <c r="U234" s="151" t="str">
        <f t="shared" si="10"/>
        <v>010</v>
      </c>
      <c r="V234" s="239" t="str">
        <f t="shared" si="11"/>
        <v>00020235930050000150</v>
      </c>
      <c r="W234" s="240"/>
      <c r="X234" s="240"/>
      <c r="Y234" s="241"/>
      <c r="Z234" s="106">
        <v>2624574.67</v>
      </c>
      <c r="AA234" s="101">
        <v>0</v>
      </c>
      <c r="AB234" s="106">
        <v>2624574.67</v>
      </c>
      <c r="AC234" s="101">
        <v>0</v>
      </c>
      <c r="AD234" s="84">
        <v>0</v>
      </c>
      <c r="AE234" s="84">
        <v>0</v>
      </c>
      <c r="AF234" s="84">
        <v>0</v>
      </c>
      <c r="AG234" s="84">
        <v>0</v>
      </c>
      <c r="AH234" s="84">
        <v>0</v>
      </c>
      <c r="AI234" s="84">
        <v>2624574.67</v>
      </c>
      <c r="AJ234" s="84">
        <v>0</v>
      </c>
      <c r="AK234" s="85">
        <v>0</v>
      </c>
      <c r="AL234" s="86">
        <v>0</v>
      </c>
      <c r="AM234" s="102" t="str">
        <f>"" &amp; C234</f>
        <v>00020235930050000150</v>
      </c>
      <c r="AN234" s="103"/>
    </row>
    <row r="235" spans="1:40" s="104" customFormat="1" ht="11.25">
      <c r="A235" s="154" t="s">
        <v>181</v>
      </c>
      <c r="B235" s="105" t="s">
        <v>14</v>
      </c>
      <c r="C235" s="232" t="s">
        <v>956</v>
      </c>
      <c r="D235" s="232"/>
      <c r="E235" s="232"/>
      <c r="F235" s="232"/>
      <c r="G235" s="106">
        <v>84721363</v>
      </c>
      <c r="H235" s="106">
        <v>0</v>
      </c>
      <c r="I235" s="106">
        <v>84721363</v>
      </c>
      <c r="J235" s="106">
        <v>6215376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10288852</v>
      </c>
      <c r="Q235" s="106">
        <v>77258057</v>
      </c>
      <c r="R235" s="106">
        <v>3389830</v>
      </c>
      <c r="S235" s="106">
        <v>0</v>
      </c>
      <c r="T235" s="109" t="str">
        <f t="shared" si="9"/>
        <v>Иные межбюджетные трансферты</v>
      </c>
      <c r="U235" s="105" t="str">
        <f t="shared" si="10"/>
        <v>010</v>
      </c>
      <c r="V235" s="232" t="str">
        <f t="shared" si="11"/>
        <v>00020240000000000150</v>
      </c>
      <c r="W235" s="232"/>
      <c r="X235" s="232"/>
      <c r="Y235" s="232"/>
      <c r="Z235" s="106">
        <v>9840338.4299999997</v>
      </c>
      <c r="AA235" s="106">
        <v>0</v>
      </c>
      <c r="AB235" s="106">
        <v>9840338.4299999997</v>
      </c>
      <c r="AC235" s="106">
        <v>5905921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6864055.4299999997</v>
      </c>
      <c r="AJ235" s="106">
        <v>5716357</v>
      </c>
      <c r="AK235" s="126">
        <v>3165847</v>
      </c>
      <c r="AL235" s="107">
        <v>0</v>
      </c>
      <c r="AM235" s="108" t="str">
        <f>"" &amp; C235</f>
        <v>00020240000000000150</v>
      </c>
      <c r="AN235" s="103"/>
    </row>
    <row r="236" spans="1:40" s="104" customFormat="1" ht="48.75">
      <c r="A236" s="154" t="s">
        <v>957</v>
      </c>
      <c r="B236" s="105" t="s">
        <v>14</v>
      </c>
      <c r="C236" s="232" t="s">
        <v>958</v>
      </c>
      <c r="D236" s="232"/>
      <c r="E236" s="232"/>
      <c r="F236" s="232"/>
      <c r="G236" s="106">
        <v>0</v>
      </c>
      <c r="H236" s="106">
        <v>0</v>
      </c>
      <c r="I236" s="106">
        <v>0</v>
      </c>
      <c r="J236" s="106">
        <v>1215602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1215602</v>
      </c>
      <c r="Q236" s="106">
        <v>0</v>
      </c>
      <c r="R236" s="106">
        <v>0</v>
      </c>
      <c r="S236" s="106">
        <v>0</v>
      </c>
      <c r="T236" s="109" t="str">
        <f t="shared" si="9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36" s="105" t="str">
        <f t="shared" si="10"/>
        <v>010</v>
      </c>
      <c r="V236" s="232" t="str">
        <f t="shared" si="11"/>
        <v>00020240014000000150</v>
      </c>
      <c r="W236" s="232"/>
      <c r="X236" s="232"/>
      <c r="Y236" s="232"/>
      <c r="Z236" s="106">
        <v>0</v>
      </c>
      <c r="AA236" s="106">
        <v>0</v>
      </c>
      <c r="AB236" s="106">
        <v>0</v>
      </c>
      <c r="AC236" s="106">
        <v>791147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791147</v>
      </c>
      <c r="AJ236" s="106">
        <v>0</v>
      </c>
      <c r="AK236" s="126">
        <v>0</v>
      </c>
      <c r="AL236" s="107">
        <v>0</v>
      </c>
      <c r="AM236" s="108" t="str">
        <f>"" &amp; C236</f>
        <v>00020240014000000150</v>
      </c>
      <c r="AN236" s="103"/>
    </row>
    <row r="237" spans="1:40" s="104" customFormat="1" ht="48.75">
      <c r="A237" s="153" t="s">
        <v>959</v>
      </c>
      <c r="B237" s="100" t="s">
        <v>14</v>
      </c>
      <c r="C237" s="215" t="s">
        <v>960</v>
      </c>
      <c r="D237" s="216"/>
      <c r="E237" s="216"/>
      <c r="F237" s="217"/>
      <c r="G237" s="106">
        <v>0</v>
      </c>
      <c r="H237" s="101">
        <v>0</v>
      </c>
      <c r="I237" s="106">
        <v>0</v>
      </c>
      <c r="J237" s="101">
        <v>1215602</v>
      </c>
      <c r="K237" s="84">
        <v>0</v>
      </c>
      <c r="L237" s="84">
        <v>0</v>
      </c>
      <c r="M237" s="84">
        <v>0</v>
      </c>
      <c r="N237" s="84">
        <v>0</v>
      </c>
      <c r="O237" s="84">
        <v>0</v>
      </c>
      <c r="P237" s="84">
        <v>1215602</v>
      </c>
      <c r="Q237" s="84">
        <v>0</v>
      </c>
      <c r="R237" s="84">
        <v>0</v>
      </c>
      <c r="S237" s="84">
        <v>0</v>
      </c>
      <c r="T237" s="143" t="str">
        <f t="shared" si="9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37" s="151" t="str">
        <f t="shared" si="10"/>
        <v>010</v>
      </c>
      <c r="V237" s="239" t="str">
        <f t="shared" si="11"/>
        <v>00020240014050000150</v>
      </c>
      <c r="W237" s="240"/>
      <c r="X237" s="240"/>
      <c r="Y237" s="241"/>
      <c r="Z237" s="106">
        <v>0</v>
      </c>
      <c r="AA237" s="101">
        <v>0</v>
      </c>
      <c r="AB237" s="106">
        <v>0</v>
      </c>
      <c r="AC237" s="101">
        <v>791147</v>
      </c>
      <c r="AD237" s="84">
        <v>0</v>
      </c>
      <c r="AE237" s="84">
        <v>0</v>
      </c>
      <c r="AF237" s="84">
        <v>0</v>
      </c>
      <c r="AG237" s="84">
        <v>0</v>
      </c>
      <c r="AH237" s="84">
        <v>0</v>
      </c>
      <c r="AI237" s="84">
        <v>791147</v>
      </c>
      <c r="AJ237" s="84">
        <v>0</v>
      </c>
      <c r="AK237" s="85">
        <v>0</v>
      </c>
      <c r="AL237" s="86">
        <v>0</v>
      </c>
      <c r="AM237" s="102" t="str">
        <f>"" &amp; C237</f>
        <v>00020240014050000150</v>
      </c>
      <c r="AN237" s="103"/>
    </row>
    <row r="238" spans="1:40" s="104" customFormat="1" ht="29.25">
      <c r="A238" s="154" t="s">
        <v>961</v>
      </c>
      <c r="B238" s="105" t="s">
        <v>14</v>
      </c>
      <c r="C238" s="232" t="s">
        <v>962</v>
      </c>
      <c r="D238" s="232"/>
      <c r="E238" s="232"/>
      <c r="F238" s="232"/>
      <c r="G238" s="106">
        <v>0</v>
      </c>
      <c r="H238" s="106">
        <v>0</v>
      </c>
      <c r="I238" s="106">
        <v>0</v>
      </c>
      <c r="J238" s="106">
        <v>4999774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0</v>
      </c>
      <c r="Q238" s="106">
        <v>4999774</v>
      </c>
      <c r="R238" s="106">
        <v>0</v>
      </c>
      <c r="S238" s="106">
        <v>0</v>
      </c>
      <c r="T238" s="109" t="str">
        <f t="shared" si="9"/>
        <v>Межбюджетные трансферты, передаваемые бюджетам на финансовое обеспечение дорожной деятельности</v>
      </c>
      <c r="U238" s="105" t="str">
        <f t="shared" si="10"/>
        <v>010</v>
      </c>
      <c r="V238" s="232" t="str">
        <f t="shared" si="11"/>
        <v>00020245390000000150</v>
      </c>
      <c r="W238" s="232"/>
      <c r="X238" s="232"/>
      <c r="Y238" s="232"/>
      <c r="Z238" s="106">
        <v>0</v>
      </c>
      <c r="AA238" s="106">
        <v>0</v>
      </c>
      <c r="AB238" s="106">
        <v>0</v>
      </c>
      <c r="AC238" s="106">
        <v>4999774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0</v>
      </c>
      <c r="AJ238" s="106">
        <v>4999774</v>
      </c>
      <c r="AK238" s="126">
        <v>0</v>
      </c>
      <c r="AL238" s="107">
        <v>0</v>
      </c>
      <c r="AM238" s="108" t="str">
        <f>"" &amp; C238</f>
        <v>00020245390000000150</v>
      </c>
      <c r="AN238" s="103"/>
    </row>
    <row r="239" spans="1:40" s="104" customFormat="1" ht="29.25">
      <c r="A239" s="153" t="s">
        <v>963</v>
      </c>
      <c r="B239" s="100" t="s">
        <v>14</v>
      </c>
      <c r="C239" s="215" t="s">
        <v>964</v>
      </c>
      <c r="D239" s="216"/>
      <c r="E239" s="216"/>
      <c r="F239" s="217"/>
      <c r="G239" s="106">
        <v>0</v>
      </c>
      <c r="H239" s="101">
        <v>0</v>
      </c>
      <c r="I239" s="106">
        <v>0</v>
      </c>
      <c r="J239" s="101">
        <v>4999774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0</v>
      </c>
      <c r="Q239" s="84">
        <v>4999774</v>
      </c>
      <c r="R239" s="84">
        <v>0</v>
      </c>
      <c r="S239" s="84">
        <v>0</v>
      </c>
      <c r="T239" s="143" t="str">
        <f t="shared" si="9"/>
        <v>Межбюджетные трансферты, передаваемые бюджетам городских поселений на финансовое обеспечение дорожной деятельности</v>
      </c>
      <c r="U239" s="151" t="str">
        <f t="shared" si="10"/>
        <v>010</v>
      </c>
      <c r="V239" s="239" t="str">
        <f t="shared" si="11"/>
        <v>00020245390130000150</v>
      </c>
      <c r="W239" s="240"/>
      <c r="X239" s="240"/>
      <c r="Y239" s="241"/>
      <c r="Z239" s="106">
        <v>0</v>
      </c>
      <c r="AA239" s="101">
        <v>0</v>
      </c>
      <c r="AB239" s="106">
        <v>0</v>
      </c>
      <c r="AC239" s="101">
        <v>4999774</v>
      </c>
      <c r="AD239" s="84">
        <v>0</v>
      </c>
      <c r="AE239" s="84">
        <v>0</v>
      </c>
      <c r="AF239" s="84">
        <v>0</v>
      </c>
      <c r="AG239" s="84">
        <v>0</v>
      </c>
      <c r="AH239" s="84">
        <v>0</v>
      </c>
      <c r="AI239" s="84">
        <v>0</v>
      </c>
      <c r="AJ239" s="84">
        <v>4999774</v>
      </c>
      <c r="AK239" s="85">
        <v>0</v>
      </c>
      <c r="AL239" s="86">
        <v>0</v>
      </c>
      <c r="AM239" s="102" t="str">
        <f>"" &amp; C239</f>
        <v>00020245390130000150</v>
      </c>
      <c r="AN239" s="103"/>
    </row>
    <row r="240" spans="1:40" s="104" customFormat="1" ht="48.75">
      <c r="A240" s="154" t="s">
        <v>965</v>
      </c>
      <c r="B240" s="105" t="s">
        <v>14</v>
      </c>
      <c r="C240" s="232" t="s">
        <v>966</v>
      </c>
      <c r="D240" s="232"/>
      <c r="E240" s="232"/>
      <c r="F240" s="232"/>
      <c r="G240" s="106">
        <v>70000000</v>
      </c>
      <c r="H240" s="106">
        <v>0</v>
      </c>
      <c r="I240" s="106">
        <v>70000000</v>
      </c>
      <c r="J240" s="106"/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0</v>
      </c>
      <c r="Q240" s="106">
        <v>70000000</v>
      </c>
      <c r="R240" s="106">
        <v>0</v>
      </c>
      <c r="S240" s="106">
        <v>0</v>
      </c>
      <c r="T240" s="109" t="str">
        <f t="shared" si="9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40" s="105" t="str">
        <f t="shared" si="10"/>
        <v>010</v>
      </c>
      <c r="V240" s="232" t="str">
        <f t="shared" si="11"/>
        <v>00020245424000000150</v>
      </c>
      <c r="W240" s="232"/>
      <c r="X240" s="232"/>
      <c r="Y240" s="232"/>
      <c r="Z240" s="106">
        <v>0</v>
      </c>
      <c r="AA240" s="106">
        <v>0</v>
      </c>
      <c r="AB240" s="106">
        <v>0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0</v>
      </c>
      <c r="AJ240" s="106">
        <v>0</v>
      </c>
      <c r="AK240" s="126">
        <v>0</v>
      </c>
      <c r="AL240" s="107">
        <v>0</v>
      </c>
      <c r="AM240" s="108" t="str">
        <f>"" &amp; C240</f>
        <v>00020245424000000150</v>
      </c>
      <c r="AN240" s="103"/>
    </row>
    <row r="241" spans="1:40" s="104" customFormat="1" ht="58.5">
      <c r="A241" s="153" t="s">
        <v>967</v>
      </c>
      <c r="B241" s="100" t="s">
        <v>14</v>
      </c>
      <c r="C241" s="215" t="s">
        <v>968</v>
      </c>
      <c r="D241" s="216"/>
      <c r="E241" s="216"/>
      <c r="F241" s="217"/>
      <c r="G241" s="106">
        <v>70000000</v>
      </c>
      <c r="H241" s="101">
        <v>0</v>
      </c>
      <c r="I241" s="106">
        <v>70000000</v>
      </c>
      <c r="J241" s="101"/>
      <c r="K241" s="84">
        <v>0</v>
      </c>
      <c r="L241" s="84">
        <v>0</v>
      </c>
      <c r="M241" s="84">
        <v>0</v>
      </c>
      <c r="N241" s="84">
        <v>0</v>
      </c>
      <c r="O241" s="84">
        <v>0</v>
      </c>
      <c r="P241" s="84">
        <v>0</v>
      </c>
      <c r="Q241" s="84">
        <v>70000000</v>
      </c>
      <c r="R241" s="84">
        <v>0</v>
      </c>
      <c r="S241" s="84">
        <v>0</v>
      </c>
      <c r="T241" s="143" t="str">
        <f t="shared" si="9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41" s="151" t="str">
        <f t="shared" si="10"/>
        <v>010</v>
      </c>
      <c r="V241" s="239" t="str">
        <f t="shared" si="11"/>
        <v>00020245424130000150</v>
      </c>
      <c r="W241" s="240"/>
      <c r="X241" s="240"/>
      <c r="Y241" s="241"/>
      <c r="Z241" s="106">
        <v>0</v>
      </c>
      <c r="AA241" s="101">
        <v>0</v>
      </c>
      <c r="AB241" s="106">
        <v>0</v>
      </c>
      <c r="AC241" s="101">
        <v>0</v>
      </c>
      <c r="AD241" s="84">
        <v>0</v>
      </c>
      <c r="AE241" s="84">
        <v>0</v>
      </c>
      <c r="AF241" s="84">
        <v>0</v>
      </c>
      <c r="AG241" s="84">
        <v>0</v>
      </c>
      <c r="AH241" s="84">
        <v>0</v>
      </c>
      <c r="AI241" s="84">
        <v>0</v>
      </c>
      <c r="AJ241" s="84">
        <v>0</v>
      </c>
      <c r="AK241" s="85">
        <v>0</v>
      </c>
      <c r="AL241" s="86">
        <v>0</v>
      </c>
      <c r="AM241" s="102" t="str">
        <f>"" &amp; C241</f>
        <v>00020245424130000150</v>
      </c>
      <c r="AN241" s="103"/>
    </row>
    <row r="242" spans="1:40" s="104" customFormat="1" ht="29.25">
      <c r="A242" s="154" t="s">
        <v>969</v>
      </c>
      <c r="B242" s="105" t="s">
        <v>14</v>
      </c>
      <c r="C242" s="232" t="s">
        <v>970</v>
      </c>
      <c r="D242" s="232"/>
      <c r="E242" s="232"/>
      <c r="F242" s="232"/>
      <c r="G242" s="106">
        <v>2500000</v>
      </c>
      <c r="H242" s="106">
        <v>0</v>
      </c>
      <c r="I242" s="106">
        <v>2500000</v>
      </c>
      <c r="J242" s="106"/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2500000</v>
      </c>
      <c r="Q242" s="106">
        <v>0</v>
      </c>
      <c r="R242" s="106">
        <v>0</v>
      </c>
      <c r="S242" s="106">
        <v>0</v>
      </c>
      <c r="T242" s="109" t="str">
        <f t="shared" si="9"/>
        <v>Межбюджетные трансферты, передаваемые бюджетам на создание виртуальных концертных залов</v>
      </c>
      <c r="U242" s="105" t="str">
        <f t="shared" si="10"/>
        <v>010</v>
      </c>
      <c r="V242" s="232" t="str">
        <f t="shared" si="11"/>
        <v>00020245453000000150</v>
      </c>
      <c r="W242" s="232"/>
      <c r="X242" s="232"/>
      <c r="Y242" s="232"/>
      <c r="Z242" s="106">
        <v>2500000</v>
      </c>
      <c r="AA242" s="106">
        <v>0</v>
      </c>
      <c r="AB242" s="106">
        <v>2500000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2500000</v>
      </c>
      <c r="AJ242" s="106">
        <v>0</v>
      </c>
      <c r="AK242" s="126">
        <v>0</v>
      </c>
      <c r="AL242" s="107">
        <v>0</v>
      </c>
      <c r="AM242" s="108" t="str">
        <f>"" &amp; C242</f>
        <v>00020245453000000150</v>
      </c>
      <c r="AN242" s="103"/>
    </row>
    <row r="243" spans="1:40" s="104" customFormat="1" ht="29.25">
      <c r="A243" s="153" t="s">
        <v>971</v>
      </c>
      <c r="B243" s="100" t="s">
        <v>14</v>
      </c>
      <c r="C243" s="215" t="s">
        <v>972</v>
      </c>
      <c r="D243" s="216"/>
      <c r="E243" s="216"/>
      <c r="F243" s="217"/>
      <c r="G243" s="106">
        <v>2500000</v>
      </c>
      <c r="H243" s="101">
        <v>0</v>
      </c>
      <c r="I243" s="106">
        <v>2500000</v>
      </c>
      <c r="J243" s="101"/>
      <c r="K243" s="84">
        <v>0</v>
      </c>
      <c r="L243" s="84">
        <v>0</v>
      </c>
      <c r="M243" s="84">
        <v>0</v>
      </c>
      <c r="N243" s="84">
        <v>0</v>
      </c>
      <c r="O243" s="84">
        <v>0</v>
      </c>
      <c r="P243" s="84">
        <v>2500000</v>
      </c>
      <c r="Q243" s="84">
        <v>0</v>
      </c>
      <c r="R243" s="84">
        <v>0</v>
      </c>
      <c r="S243" s="84">
        <v>0</v>
      </c>
      <c r="T243" s="143" t="str">
        <f t="shared" si="9"/>
        <v>Межбюджетные трансферты, передаваемые бюджетам муниципальных районов на создание виртуальных концертных залов</v>
      </c>
      <c r="U243" s="151" t="str">
        <f t="shared" si="10"/>
        <v>010</v>
      </c>
      <c r="V243" s="239" t="str">
        <f t="shared" si="11"/>
        <v>00020245453050000150</v>
      </c>
      <c r="W243" s="240"/>
      <c r="X243" s="240"/>
      <c r="Y243" s="241"/>
      <c r="Z243" s="106">
        <v>2500000</v>
      </c>
      <c r="AA243" s="101">
        <v>0</v>
      </c>
      <c r="AB243" s="106">
        <v>2500000</v>
      </c>
      <c r="AC243" s="101">
        <v>0</v>
      </c>
      <c r="AD243" s="84">
        <v>0</v>
      </c>
      <c r="AE243" s="84">
        <v>0</v>
      </c>
      <c r="AF243" s="84">
        <v>0</v>
      </c>
      <c r="AG243" s="84">
        <v>0</v>
      </c>
      <c r="AH243" s="84">
        <v>0</v>
      </c>
      <c r="AI243" s="84">
        <v>2500000</v>
      </c>
      <c r="AJ243" s="84">
        <v>0</v>
      </c>
      <c r="AK243" s="85">
        <v>0</v>
      </c>
      <c r="AL243" s="86">
        <v>0</v>
      </c>
      <c r="AM243" s="102" t="str">
        <f>"" &amp; C243</f>
        <v>00020245453050000150</v>
      </c>
      <c r="AN243" s="103"/>
    </row>
    <row r="244" spans="1:40" s="104" customFormat="1" ht="19.5">
      <c r="A244" s="154" t="s">
        <v>973</v>
      </c>
      <c r="B244" s="105" t="s">
        <v>14</v>
      </c>
      <c r="C244" s="232" t="s">
        <v>974</v>
      </c>
      <c r="D244" s="232"/>
      <c r="E244" s="232"/>
      <c r="F244" s="232"/>
      <c r="G244" s="106">
        <v>12221363</v>
      </c>
      <c r="H244" s="106">
        <v>0</v>
      </c>
      <c r="I244" s="106">
        <v>12221363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6573250</v>
      </c>
      <c r="Q244" s="106">
        <v>2258283</v>
      </c>
      <c r="R244" s="106">
        <v>3389830</v>
      </c>
      <c r="S244" s="106">
        <v>0</v>
      </c>
      <c r="T244" s="109" t="str">
        <f t="shared" si="9"/>
        <v>Прочие межбюджетные трансферты, передаваемые бюджетам</v>
      </c>
      <c r="U244" s="105" t="str">
        <f t="shared" si="10"/>
        <v>010</v>
      </c>
      <c r="V244" s="232" t="str">
        <f t="shared" si="11"/>
        <v>00020249999000000150</v>
      </c>
      <c r="W244" s="232"/>
      <c r="X244" s="232"/>
      <c r="Y244" s="232"/>
      <c r="Z244" s="106">
        <v>7340338.4299999997</v>
      </c>
      <c r="AA244" s="106">
        <v>0</v>
      </c>
      <c r="AB244" s="106">
        <v>7340338.4299999997</v>
      </c>
      <c r="AC244" s="106">
        <v>115000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3572908.43</v>
      </c>
      <c r="AJ244" s="106">
        <v>716583</v>
      </c>
      <c r="AK244" s="126">
        <v>3165847</v>
      </c>
      <c r="AL244" s="107">
        <v>0</v>
      </c>
      <c r="AM244" s="108" t="str">
        <f>"" &amp; C244</f>
        <v>00020249999000000150</v>
      </c>
      <c r="AN244" s="103"/>
    </row>
    <row r="245" spans="1:40" s="104" customFormat="1" ht="19.5">
      <c r="A245" s="153" t="s">
        <v>975</v>
      </c>
      <c r="B245" s="100" t="s">
        <v>14</v>
      </c>
      <c r="C245" s="215" t="s">
        <v>976</v>
      </c>
      <c r="D245" s="216"/>
      <c r="E245" s="216"/>
      <c r="F245" s="217"/>
      <c r="G245" s="106">
        <v>6573250</v>
      </c>
      <c r="H245" s="101">
        <v>0</v>
      </c>
      <c r="I245" s="106">
        <v>6573250</v>
      </c>
      <c r="J245" s="101">
        <v>0</v>
      </c>
      <c r="K245" s="84">
        <v>0</v>
      </c>
      <c r="L245" s="84">
        <v>0</v>
      </c>
      <c r="M245" s="84">
        <v>0</v>
      </c>
      <c r="N245" s="84">
        <v>0</v>
      </c>
      <c r="O245" s="84">
        <v>0</v>
      </c>
      <c r="P245" s="84">
        <v>6573250</v>
      </c>
      <c r="Q245" s="84">
        <v>0</v>
      </c>
      <c r="R245" s="84">
        <v>0</v>
      </c>
      <c r="S245" s="84">
        <v>0</v>
      </c>
      <c r="T245" s="143" t="str">
        <f t="shared" si="9"/>
        <v>Прочие межбюджетные трансферты, передаваемые бюджетам муниципальных районов</v>
      </c>
      <c r="U245" s="151" t="str">
        <f t="shared" si="10"/>
        <v>010</v>
      </c>
      <c r="V245" s="239" t="str">
        <f t="shared" si="11"/>
        <v>00020249999050000150</v>
      </c>
      <c r="W245" s="240"/>
      <c r="X245" s="240"/>
      <c r="Y245" s="241"/>
      <c r="Z245" s="106">
        <v>3572908.43</v>
      </c>
      <c r="AA245" s="101">
        <v>0</v>
      </c>
      <c r="AB245" s="106">
        <v>3572908.43</v>
      </c>
      <c r="AC245" s="101">
        <v>0</v>
      </c>
      <c r="AD245" s="84">
        <v>0</v>
      </c>
      <c r="AE245" s="84">
        <v>0</v>
      </c>
      <c r="AF245" s="84">
        <v>0</v>
      </c>
      <c r="AG245" s="84">
        <v>0</v>
      </c>
      <c r="AH245" s="84">
        <v>0</v>
      </c>
      <c r="AI245" s="84">
        <v>3572908.43</v>
      </c>
      <c r="AJ245" s="84">
        <v>0</v>
      </c>
      <c r="AK245" s="85">
        <v>0</v>
      </c>
      <c r="AL245" s="86">
        <v>0</v>
      </c>
      <c r="AM245" s="102" t="str">
        <f>"" &amp; C245</f>
        <v>00020249999050000150</v>
      </c>
      <c r="AN245" s="103"/>
    </row>
    <row r="246" spans="1:40" s="104" customFormat="1" ht="19.5">
      <c r="A246" s="153" t="s">
        <v>977</v>
      </c>
      <c r="B246" s="100" t="s">
        <v>14</v>
      </c>
      <c r="C246" s="215" t="s">
        <v>978</v>
      </c>
      <c r="D246" s="216"/>
      <c r="E246" s="216"/>
      <c r="F246" s="217"/>
      <c r="G246" s="106">
        <v>3389830</v>
      </c>
      <c r="H246" s="101">
        <v>0</v>
      </c>
      <c r="I246" s="106">
        <v>3389830</v>
      </c>
      <c r="J246" s="101">
        <v>0</v>
      </c>
      <c r="K246" s="84">
        <v>0</v>
      </c>
      <c r="L246" s="84">
        <v>0</v>
      </c>
      <c r="M246" s="84">
        <v>0</v>
      </c>
      <c r="N246" s="84">
        <v>0</v>
      </c>
      <c r="O246" s="84">
        <v>0</v>
      </c>
      <c r="P246" s="84">
        <v>0</v>
      </c>
      <c r="Q246" s="84">
        <v>0</v>
      </c>
      <c r="R246" s="84">
        <v>3389830</v>
      </c>
      <c r="S246" s="84">
        <v>0</v>
      </c>
      <c r="T246" s="143" t="str">
        <f t="shared" si="9"/>
        <v>Прочие межбюджетные трансферты, передаваемые бюджетам сельских поселений</v>
      </c>
      <c r="U246" s="151" t="str">
        <f t="shared" si="10"/>
        <v>010</v>
      </c>
      <c r="V246" s="239" t="str">
        <f t="shared" si="11"/>
        <v>00020249999100000150</v>
      </c>
      <c r="W246" s="240"/>
      <c r="X246" s="240"/>
      <c r="Y246" s="241"/>
      <c r="Z246" s="106">
        <v>3050847</v>
      </c>
      <c r="AA246" s="101">
        <v>0</v>
      </c>
      <c r="AB246" s="106">
        <v>3050847</v>
      </c>
      <c r="AC246" s="101">
        <v>115000</v>
      </c>
      <c r="AD246" s="84">
        <v>0</v>
      </c>
      <c r="AE246" s="84">
        <v>0</v>
      </c>
      <c r="AF246" s="84">
        <v>0</v>
      </c>
      <c r="AG246" s="84">
        <v>0</v>
      </c>
      <c r="AH246" s="84">
        <v>0</v>
      </c>
      <c r="AI246" s="84">
        <v>0</v>
      </c>
      <c r="AJ246" s="84">
        <v>0</v>
      </c>
      <c r="AK246" s="85">
        <v>3165847</v>
      </c>
      <c r="AL246" s="86">
        <v>0</v>
      </c>
      <c r="AM246" s="102" t="str">
        <f>"" &amp; C246</f>
        <v>00020249999100000150</v>
      </c>
      <c r="AN246" s="103"/>
    </row>
    <row r="247" spans="1:40" s="104" customFormat="1" ht="19.5">
      <c r="A247" s="153" t="s">
        <v>979</v>
      </c>
      <c r="B247" s="100" t="s">
        <v>14</v>
      </c>
      <c r="C247" s="215" t="s">
        <v>980</v>
      </c>
      <c r="D247" s="216"/>
      <c r="E247" s="216"/>
      <c r="F247" s="217"/>
      <c r="G247" s="106">
        <v>2258283</v>
      </c>
      <c r="H247" s="101">
        <v>0</v>
      </c>
      <c r="I247" s="106">
        <v>2258283</v>
      </c>
      <c r="J247" s="101">
        <v>0</v>
      </c>
      <c r="K247" s="84">
        <v>0</v>
      </c>
      <c r="L247" s="84">
        <v>0</v>
      </c>
      <c r="M247" s="84">
        <v>0</v>
      </c>
      <c r="N247" s="84">
        <v>0</v>
      </c>
      <c r="O247" s="84">
        <v>0</v>
      </c>
      <c r="P247" s="84">
        <v>0</v>
      </c>
      <c r="Q247" s="84">
        <v>2258283</v>
      </c>
      <c r="R247" s="84">
        <v>0</v>
      </c>
      <c r="S247" s="84">
        <v>0</v>
      </c>
      <c r="T247" s="143" t="str">
        <f t="shared" si="9"/>
        <v>Прочие межбюджетные трансферты, передаваемые бюджетам городских поселений</v>
      </c>
      <c r="U247" s="151" t="str">
        <f t="shared" si="10"/>
        <v>010</v>
      </c>
      <c r="V247" s="239" t="str">
        <f t="shared" si="11"/>
        <v>00020249999130000150</v>
      </c>
      <c r="W247" s="240"/>
      <c r="X247" s="240"/>
      <c r="Y247" s="241"/>
      <c r="Z247" s="106">
        <v>716583</v>
      </c>
      <c r="AA247" s="101">
        <v>0</v>
      </c>
      <c r="AB247" s="106">
        <v>716583</v>
      </c>
      <c r="AC247" s="101">
        <v>0</v>
      </c>
      <c r="AD247" s="84">
        <v>0</v>
      </c>
      <c r="AE247" s="84">
        <v>0</v>
      </c>
      <c r="AF247" s="84">
        <v>0</v>
      </c>
      <c r="AG247" s="84">
        <v>0</v>
      </c>
      <c r="AH247" s="84">
        <v>0</v>
      </c>
      <c r="AI247" s="84">
        <v>0</v>
      </c>
      <c r="AJ247" s="84">
        <v>716583</v>
      </c>
      <c r="AK247" s="85">
        <v>0</v>
      </c>
      <c r="AL247" s="86">
        <v>0</v>
      </c>
      <c r="AM247" s="102" t="str">
        <f>"" &amp; C247</f>
        <v>00020249999130000150</v>
      </c>
      <c r="AN247" s="103"/>
    </row>
    <row r="248" spans="1:40" s="104" customFormat="1" ht="11.25">
      <c r="A248" s="154" t="s">
        <v>981</v>
      </c>
      <c r="B248" s="105" t="s">
        <v>14</v>
      </c>
      <c r="C248" s="232" t="s">
        <v>982</v>
      </c>
      <c r="D248" s="232"/>
      <c r="E248" s="232"/>
      <c r="F248" s="232"/>
      <c r="G248" s="106">
        <v>438200</v>
      </c>
      <c r="H248" s="106">
        <v>0</v>
      </c>
      <c r="I248" s="106">
        <v>438200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94200</v>
      </c>
      <c r="Q248" s="106">
        <v>0</v>
      </c>
      <c r="R248" s="106">
        <v>344000</v>
      </c>
      <c r="S248" s="106">
        <v>0</v>
      </c>
      <c r="T248" s="109" t="str">
        <f t="shared" si="9"/>
        <v>ПРОЧИЕ БЕЗВОЗМЕЗДНЫЕ ПОСТУПЛЕНИЯ</v>
      </c>
      <c r="U248" s="105" t="str">
        <f t="shared" si="10"/>
        <v>010</v>
      </c>
      <c r="V248" s="232" t="str">
        <f t="shared" si="11"/>
        <v>00020700000000000000</v>
      </c>
      <c r="W248" s="232"/>
      <c r="X248" s="232"/>
      <c r="Y248" s="232"/>
      <c r="Z248" s="106">
        <v>469000</v>
      </c>
      <c r="AA248" s="106">
        <v>0</v>
      </c>
      <c r="AB248" s="106">
        <v>469000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124000</v>
      </c>
      <c r="AJ248" s="106">
        <v>0</v>
      </c>
      <c r="AK248" s="126">
        <v>345000</v>
      </c>
      <c r="AL248" s="107">
        <v>0</v>
      </c>
      <c r="AM248" s="108" t="str">
        <f>"" &amp; C248</f>
        <v>00020700000000000000</v>
      </c>
      <c r="AN248" s="103"/>
    </row>
    <row r="249" spans="1:40" s="104" customFormat="1" ht="19.5">
      <c r="A249" s="154" t="s">
        <v>983</v>
      </c>
      <c r="B249" s="105" t="s">
        <v>14</v>
      </c>
      <c r="C249" s="232" t="s">
        <v>984</v>
      </c>
      <c r="D249" s="232"/>
      <c r="E249" s="232"/>
      <c r="F249" s="232"/>
      <c r="G249" s="106">
        <v>94200</v>
      </c>
      <c r="H249" s="106">
        <v>0</v>
      </c>
      <c r="I249" s="106">
        <v>94200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94200</v>
      </c>
      <c r="Q249" s="106">
        <v>0</v>
      </c>
      <c r="R249" s="106">
        <v>0</v>
      </c>
      <c r="S249" s="106">
        <v>0</v>
      </c>
      <c r="T249" s="109" t="str">
        <f t="shared" si="9"/>
        <v>Прочие безвозмездные поступления в бюджеты муниципальных районов</v>
      </c>
      <c r="U249" s="105" t="str">
        <f t="shared" si="10"/>
        <v>010</v>
      </c>
      <c r="V249" s="232" t="str">
        <f t="shared" si="11"/>
        <v>00020705000050000150</v>
      </c>
      <c r="W249" s="232"/>
      <c r="X249" s="232"/>
      <c r="Y249" s="232"/>
      <c r="Z249" s="106">
        <v>124000</v>
      </c>
      <c r="AA249" s="106">
        <v>0</v>
      </c>
      <c r="AB249" s="106">
        <v>124000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124000</v>
      </c>
      <c r="AJ249" s="106">
        <v>0</v>
      </c>
      <c r="AK249" s="126">
        <v>0</v>
      </c>
      <c r="AL249" s="107">
        <v>0</v>
      </c>
      <c r="AM249" s="108" t="str">
        <f>"" &amp; C249</f>
        <v>00020705000050000150</v>
      </c>
      <c r="AN249" s="103"/>
    </row>
    <row r="250" spans="1:40" s="104" customFormat="1" ht="19.5">
      <c r="A250" s="154" t="s">
        <v>985</v>
      </c>
      <c r="B250" s="105" t="s">
        <v>14</v>
      </c>
      <c r="C250" s="232" t="s">
        <v>986</v>
      </c>
      <c r="D250" s="232"/>
      <c r="E250" s="232"/>
      <c r="F250" s="232"/>
      <c r="G250" s="106">
        <v>344000</v>
      </c>
      <c r="H250" s="106">
        <v>0</v>
      </c>
      <c r="I250" s="106">
        <v>344000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0</v>
      </c>
      <c r="Q250" s="106">
        <v>0</v>
      </c>
      <c r="R250" s="106">
        <v>344000</v>
      </c>
      <c r="S250" s="106">
        <v>0</v>
      </c>
      <c r="T250" s="109" t="str">
        <f t="shared" si="9"/>
        <v>Прочие безвозмездные поступления в бюджеты сельских поселений</v>
      </c>
      <c r="U250" s="105" t="str">
        <f t="shared" si="10"/>
        <v>010</v>
      </c>
      <c r="V250" s="232" t="str">
        <f t="shared" si="11"/>
        <v>00020705000100000150</v>
      </c>
      <c r="W250" s="232"/>
      <c r="X250" s="232"/>
      <c r="Y250" s="232"/>
      <c r="Z250" s="106">
        <v>345000</v>
      </c>
      <c r="AA250" s="106">
        <v>0</v>
      </c>
      <c r="AB250" s="106">
        <v>345000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0</v>
      </c>
      <c r="AK250" s="126">
        <v>345000</v>
      </c>
      <c r="AL250" s="107">
        <v>0</v>
      </c>
      <c r="AM250" s="108" t="str">
        <f>"" &amp; C250</f>
        <v>00020705000100000150</v>
      </c>
      <c r="AN250" s="103"/>
    </row>
    <row r="251" spans="1:40" s="104" customFormat="1" ht="19.5">
      <c r="A251" s="153" t="s">
        <v>983</v>
      </c>
      <c r="B251" s="100" t="s">
        <v>14</v>
      </c>
      <c r="C251" s="215" t="s">
        <v>987</v>
      </c>
      <c r="D251" s="216"/>
      <c r="E251" s="216"/>
      <c r="F251" s="217"/>
      <c r="G251" s="106">
        <v>94200</v>
      </c>
      <c r="H251" s="101">
        <v>0</v>
      </c>
      <c r="I251" s="106">
        <v>94200</v>
      </c>
      <c r="J251" s="101">
        <v>0</v>
      </c>
      <c r="K251" s="84">
        <v>0</v>
      </c>
      <c r="L251" s="84">
        <v>0</v>
      </c>
      <c r="M251" s="84">
        <v>0</v>
      </c>
      <c r="N251" s="84">
        <v>0</v>
      </c>
      <c r="O251" s="84">
        <v>0</v>
      </c>
      <c r="P251" s="84">
        <v>94200</v>
      </c>
      <c r="Q251" s="84">
        <v>0</v>
      </c>
      <c r="R251" s="84">
        <v>0</v>
      </c>
      <c r="S251" s="84">
        <v>0</v>
      </c>
      <c r="T251" s="143" t="str">
        <f t="shared" si="9"/>
        <v>Прочие безвозмездные поступления в бюджеты муниципальных районов</v>
      </c>
      <c r="U251" s="151" t="str">
        <f t="shared" si="10"/>
        <v>010</v>
      </c>
      <c r="V251" s="239" t="str">
        <f t="shared" si="11"/>
        <v>00020705030050000150</v>
      </c>
      <c r="W251" s="240"/>
      <c r="X251" s="240"/>
      <c r="Y251" s="241"/>
      <c r="Z251" s="106">
        <v>124000</v>
      </c>
      <c r="AA251" s="101">
        <v>0</v>
      </c>
      <c r="AB251" s="106">
        <v>124000</v>
      </c>
      <c r="AC251" s="101">
        <v>0</v>
      </c>
      <c r="AD251" s="84">
        <v>0</v>
      </c>
      <c r="AE251" s="84">
        <v>0</v>
      </c>
      <c r="AF251" s="84">
        <v>0</v>
      </c>
      <c r="AG251" s="84">
        <v>0</v>
      </c>
      <c r="AH251" s="84">
        <v>0</v>
      </c>
      <c r="AI251" s="84">
        <v>124000</v>
      </c>
      <c r="AJ251" s="84">
        <v>0</v>
      </c>
      <c r="AK251" s="85">
        <v>0</v>
      </c>
      <c r="AL251" s="86">
        <v>0</v>
      </c>
      <c r="AM251" s="102" t="str">
        <f>"" &amp; C251</f>
        <v>00020705030050000150</v>
      </c>
      <c r="AN251" s="103"/>
    </row>
    <row r="252" spans="1:40" s="104" customFormat="1" ht="19.5">
      <c r="A252" s="153" t="s">
        <v>985</v>
      </c>
      <c r="B252" s="100" t="s">
        <v>14</v>
      </c>
      <c r="C252" s="215" t="s">
        <v>988</v>
      </c>
      <c r="D252" s="216"/>
      <c r="E252" s="216"/>
      <c r="F252" s="217"/>
      <c r="G252" s="106">
        <v>344000</v>
      </c>
      <c r="H252" s="101">
        <v>0</v>
      </c>
      <c r="I252" s="106">
        <v>344000</v>
      </c>
      <c r="J252" s="101">
        <v>0</v>
      </c>
      <c r="K252" s="84">
        <v>0</v>
      </c>
      <c r="L252" s="84">
        <v>0</v>
      </c>
      <c r="M252" s="84">
        <v>0</v>
      </c>
      <c r="N252" s="84">
        <v>0</v>
      </c>
      <c r="O252" s="84">
        <v>0</v>
      </c>
      <c r="P252" s="84">
        <v>0</v>
      </c>
      <c r="Q252" s="84">
        <v>0</v>
      </c>
      <c r="R252" s="84">
        <v>344000</v>
      </c>
      <c r="S252" s="84">
        <v>0</v>
      </c>
      <c r="T252" s="143" t="str">
        <f t="shared" si="9"/>
        <v>Прочие безвозмездные поступления в бюджеты сельских поселений</v>
      </c>
      <c r="U252" s="151" t="str">
        <f t="shared" si="10"/>
        <v>010</v>
      </c>
      <c r="V252" s="239" t="str">
        <f t="shared" si="11"/>
        <v>00020705030100000150</v>
      </c>
      <c r="W252" s="240"/>
      <c r="X252" s="240"/>
      <c r="Y252" s="241"/>
      <c r="Z252" s="106">
        <v>345000</v>
      </c>
      <c r="AA252" s="101">
        <v>0</v>
      </c>
      <c r="AB252" s="106">
        <v>345000</v>
      </c>
      <c r="AC252" s="101">
        <v>0</v>
      </c>
      <c r="AD252" s="84">
        <v>0</v>
      </c>
      <c r="AE252" s="84">
        <v>0</v>
      </c>
      <c r="AF252" s="84">
        <v>0</v>
      </c>
      <c r="AG252" s="84">
        <v>0</v>
      </c>
      <c r="AH252" s="84">
        <v>0</v>
      </c>
      <c r="AI252" s="84">
        <v>0</v>
      </c>
      <c r="AJ252" s="84">
        <v>0</v>
      </c>
      <c r="AK252" s="85">
        <v>345000</v>
      </c>
      <c r="AL252" s="86">
        <v>0</v>
      </c>
      <c r="AM252" s="102" t="str">
        <f>"" &amp; C252</f>
        <v>00020705030100000150</v>
      </c>
      <c r="AN252" s="103"/>
    </row>
    <row r="253" spans="1:40" s="104" customFormat="1" ht="48.75">
      <c r="A253" s="154" t="s">
        <v>989</v>
      </c>
      <c r="B253" s="105" t="s">
        <v>14</v>
      </c>
      <c r="C253" s="232" t="s">
        <v>990</v>
      </c>
      <c r="D253" s="232"/>
      <c r="E253" s="232"/>
      <c r="F253" s="232"/>
      <c r="G253" s="106">
        <v>0</v>
      </c>
      <c r="H253" s="106"/>
      <c r="I253" s="106">
        <v>0</v>
      </c>
      <c r="J253" s="106"/>
      <c r="K253" s="106"/>
      <c r="L253" s="106"/>
      <c r="M253" s="106"/>
      <c r="N253" s="106"/>
      <c r="O253" s="106"/>
      <c r="P253" s="106">
        <v>0</v>
      </c>
      <c r="Q253" s="106">
        <v>0</v>
      </c>
      <c r="R253" s="106">
        <v>0</v>
      </c>
      <c r="S253" s="106"/>
      <c r="T253" s="109" t="str">
        <f t="shared" si="9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53" s="105" t="str">
        <f t="shared" si="10"/>
        <v>010</v>
      </c>
      <c r="V253" s="232" t="str">
        <f t="shared" si="11"/>
        <v>00021800000000000000</v>
      </c>
      <c r="W253" s="232"/>
      <c r="X253" s="232"/>
      <c r="Y253" s="232"/>
      <c r="Z253" s="106">
        <v>740166.42</v>
      </c>
      <c r="AA253" s="106"/>
      <c r="AB253" s="106">
        <v>740166.42</v>
      </c>
      <c r="AC253" s="106"/>
      <c r="AD253" s="106"/>
      <c r="AE253" s="106"/>
      <c r="AF253" s="106"/>
      <c r="AG253" s="106"/>
      <c r="AH253" s="106"/>
      <c r="AI253" s="106"/>
      <c r="AJ253" s="106">
        <v>740166.42</v>
      </c>
      <c r="AK253" s="126"/>
      <c r="AL253" s="107"/>
      <c r="AM253" s="108" t="str">
        <f>"" &amp; C253</f>
        <v>00021800000000000000</v>
      </c>
      <c r="AN253" s="103"/>
    </row>
    <row r="254" spans="1:40" s="104" customFormat="1" ht="68.25">
      <c r="A254" s="154" t="s">
        <v>991</v>
      </c>
      <c r="B254" s="105" t="s">
        <v>14</v>
      </c>
      <c r="C254" s="232" t="s">
        <v>992</v>
      </c>
      <c r="D254" s="232"/>
      <c r="E254" s="232"/>
      <c r="F254" s="232"/>
      <c r="G254" s="106">
        <v>0</v>
      </c>
      <c r="H254" s="106"/>
      <c r="I254" s="106">
        <v>0</v>
      </c>
      <c r="J254" s="106"/>
      <c r="K254" s="106"/>
      <c r="L254" s="106"/>
      <c r="M254" s="106"/>
      <c r="N254" s="106"/>
      <c r="O254" s="106"/>
      <c r="P254" s="106">
        <v>0</v>
      </c>
      <c r="Q254" s="106">
        <v>0</v>
      </c>
      <c r="R254" s="106">
        <v>0</v>
      </c>
      <c r="S254" s="106"/>
      <c r="T254" s="109" t="str">
        <f t="shared" si="9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54" s="105" t="str">
        <f t="shared" si="10"/>
        <v>010</v>
      </c>
      <c r="V254" s="232" t="str">
        <f t="shared" si="11"/>
        <v>00021800000000000150</v>
      </c>
      <c r="W254" s="232"/>
      <c r="X254" s="232"/>
      <c r="Y254" s="232"/>
      <c r="Z254" s="106">
        <v>740166.42</v>
      </c>
      <c r="AA254" s="106"/>
      <c r="AB254" s="106">
        <v>740166.42</v>
      </c>
      <c r="AC254" s="106"/>
      <c r="AD254" s="106"/>
      <c r="AE254" s="106"/>
      <c r="AF254" s="106"/>
      <c r="AG254" s="106"/>
      <c r="AH254" s="106"/>
      <c r="AI254" s="106"/>
      <c r="AJ254" s="106">
        <v>740166.42</v>
      </c>
      <c r="AK254" s="126"/>
      <c r="AL254" s="107"/>
      <c r="AM254" s="108" t="str">
        <f>"" &amp; C254</f>
        <v>00021800000000000150</v>
      </c>
      <c r="AN254" s="103"/>
    </row>
    <row r="255" spans="1:40" s="104" customFormat="1" ht="58.5">
      <c r="A255" s="154" t="s">
        <v>993</v>
      </c>
      <c r="B255" s="105" t="s">
        <v>14</v>
      </c>
      <c r="C255" s="232" t="s">
        <v>994</v>
      </c>
      <c r="D255" s="232"/>
      <c r="E255" s="232"/>
      <c r="F255" s="232"/>
      <c r="G255" s="106">
        <v>0</v>
      </c>
      <c r="H255" s="106"/>
      <c r="I255" s="106">
        <v>0</v>
      </c>
      <c r="J255" s="106"/>
      <c r="K255" s="106"/>
      <c r="L255" s="106"/>
      <c r="M255" s="106"/>
      <c r="N255" s="106"/>
      <c r="O255" s="106"/>
      <c r="P255" s="106">
        <v>0</v>
      </c>
      <c r="Q255" s="106">
        <v>0</v>
      </c>
      <c r="R255" s="106">
        <v>0</v>
      </c>
      <c r="S255" s="106"/>
      <c r="T255" s="109" t="str">
        <f t="shared" si="9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55" s="105" t="str">
        <f t="shared" si="10"/>
        <v>010</v>
      </c>
      <c r="V255" s="232" t="str">
        <f t="shared" si="11"/>
        <v>00021800000130000150</v>
      </c>
      <c r="W255" s="232"/>
      <c r="X255" s="232"/>
      <c r="Y255" s="232"/>
      <c r="Z255" s="106">
        <v>740166.42</v>
      </c>
      <c r="AA255" s="106"/>
      <c r="AB255" s="106">
        <v>740166.42</v>
      </c>
      <c r="AC255" s="106"/>
      <c r="AD255" s="106"/>
      <c r="AE255" s="106"/>
      <c r="AF255" s="106"/>
      <c r="AG255" s="106"/>
      <c r="AH255" s="106"/>
      <c r="AI255" s="106"/>
      <c r="AJ255" s="106">
        <v>740166.42</v>
      </c>
      <c r="AK255" s="126"/>
      <c r="AL255" s="107"/>
      <c r="AM255" s="108" t="str">
        <f>"" &amp; C255</f>
        <v>00021800000130000150</v>
      </c>
      <c r="AN255" s="103"/>
    </row>
    <row r="256" spans="1:40" s="104" customFormat="1" ht="19.5">
      <c r="A256" s="154" t="s">
        <v>995</v>
      </c>
      <c r="B256" s="105" t="s">
        <v>14</v>
      </c>
      <c r="C256" s="232" t="s">
        <v>996</v>
      </c>
      <c r="D256" s="232"/>
      <c r="E256" s="232"/>
      <c r="F256" s="232"/>
      <c r="G256" s="106">
        <v>0</v>
      </c>
      <c r="H256" s="106"/>
      <c r="I256" s="106">
        <v>0</v>
      </c>
      <c r="J256" s="106"/>
      <c r="K256" s="106"/>
      <c r="L256" s="106"/>
      <c r="M256" s="106"/>
      <c r="N256" s="106"/>
      <c r="O256" s="106"/>
      <c r="P256" s="106">
        <v>0</v>
      </c>
      <c r="Q256" s="106">
        <v>0</v>
      </c>
      <c r="R256" s="106">
        <v>0</v>
      </c>
      <c r="S256" s="106"/>
      <c r="T256" s="109" t="str">
        <f t="shared" si="9"/>
        <v>Доходы бюджетов городских поселений от возврата организациями остатков субсидий прошлых лет</v>
      </c>
      <c r="U256" s="105" t="str">
        <f t="shared" si="10"/>
        <v>010</v>
      </c>
      <c r="V256" s="232" t="str">
        <f t="shared" si="11"/>
        <v>00021805000130000150</v>
      </c>
      <c r="W256" s="232"/>
      <c r="X256" s="232"/>
      <c r="Y256" s="232"/>
      <c r="Z256" s="106">
        <v>740166.42</v>
      </c>
      <c r="AA256" s="106"/>
      <c r="AB256" s="106">
        <v>740166.42</v>
      </c>
      <c r="AC256" s="106"/>
      <c r="AD256" s="106"/>
      <c r="AE256" s="106"/>
      <c r="AF256" s="106"/>
      <c r="AG256" s="106"/>
      <c r="AH256" s="106"/>
      <c r="AI256" s="106"/>
      <c r="AJ256" s="106">
        <v>740166.42</v>
      </c>
      <c r="AK256" s="126"/>
      <c r="AL256" s="107"/>
      <c r="AM256" s="108" t="str">
        <f>"" &amp; C256</f>
        <v>00021805000130000150</v>
      </c>
      <c r="AN256" s="103"/>
    </row>
    <row r="257" spans="1:40" s="104" customFormat="1" ht="29.25">
      <c r="A257" s="153" t="s">
        <v>997</v>
      </c>
      <c r="B257" s="100" t="s">
        <v>14</v>
      </c>
      <c r="C257" s="215" t="s">
        <v>998</v>
      </c>
      <c r="D257" s="216"/>
      <c r="E257" s="216"/>
      <c r="F257" s="217"/>
      <c r="G257" s="106">
        <v>0</v>
      </c>
      <c r="H257" s="101"/>
      <c r="I257" s="106">
        <v>0</v>
      </c>
      <c r="J257" s="101"/>
      <c r="K257" s="84"/>
      <c r="L257" s="84"/>
      <c r="M257" s="84"/>
      <c r="N257" s="84"/>
      <c r="O257" s="84"/>
      <c r="P257" s="84">
        <v>0</v>
      </c>
      <c r="Q257" s="84">
        <v>0</v>
      </c>
      <c r="R257" s="84">
        <v>0</v>
      </c>
      <c r="S257" s="84"/>
      <c r="T257" s="143" t="str">
        <f t="shared" si="9"/>
        <v>Доходы бюджетов городских поселений от возврата бюджетными учреждениями остатков субсидий прошлых лет</v>
      </c>
      <c r="U257" s="151" t="str">
        <f t="shared" si="10"/>
        <v>010</v>
      </c>
      <c r="V257" s="239" t="str">
        <f t="shared" si="11"/>
        <v>00021805010130000150</v>
      </c>
      <c r="W257" s="240"/>
      <c r="X257" s="240"/>
      <c r="Y257" s="241"/>
      <c r="Z257" s="106">
        <v>740166.42</v>
      </c>
      <c r="AA257" s="101"/>
      <c r="AB257" s="106">
        <v>740166.42</v>
      </c>
      <c r="AC257" s="101"/>
      <c r="AD257" s="84"/>
      <c r="AE257" s="84"/>
      <c r="AF257" s="84"/>
      <c r="AG257" s="84"/>
      <c r="AH257" s="84"/>
      <c r="AI257" s="84"/>
      <c r="AJ257" s="84">
        <v>740166.42</v>
      </c>
      <c r="AK257" s="85"/>
      <c r="AL257" s="86"/>
      <c r="AM257" s="102" t="str">
        <f>"" &amp; C257</f>
        <v>00021805010130000150</v>
      </c>
      <c r="AN257" s="103"/>
    </row>
    <row r="258" spans="1:40" s="104" customFormat="1" ht="39">
      <c r="A258" s="154" t="s">
        <v>999</v>
      </c>
      <c r="B258" s="105" t="s">
        <v>14</v>
      </c>
      <c r="C258" s="232" t="s">
        <v>1000</v>
      </c>
      <c r="D258" s="232"/>
      <c r="E258" s="232"/>
      <c r="F258" s="232"/>
      <c r="G258" s="106">
        <v>0</v>
      </c>
      <c r="H258" s="106"/>
      <c r="I258" s="106">
        <v>0</v>
      </c>
      <c r="J258" s="106"/>
      <c r="K258" s="106"/>
      <c r="L258" s="106"/>
      <c r="M258" s="106"/>
      <c r="N258" s="106"/>
      <c r="O258" s="106"/>
      <c r="P258" s="106">
        <v>0</v>
      </c>
      <c r="Q258" s="106">
        <v>0</v>
      </c>
      <c r="R258" s="106">
        <v>0</v>
      </c>
      <c r="S258" s="106"/>
      <c r="T258" s="109" t="str">
        <f t="shared" si="9"/>
        <v>ВОЗВРАТ ОСТАТКОВ СУБСИДИЙ, СУБВЕНЦИЙ И ИНЫХ МЕЖБЮДЖЕТНЫХ ТРАНСФЕРТОВ, ИМЕЮЩИХ ЦЕЛЕВОЕ НАЗНАЧЕНИЕ, ПРОШЛЫХ ЛЕТ</v>
      </c>
      <c r="U258" s="105" t="str">
        <f t="shared" si="10"/>
        <v>010</v>
      </c>
      <c r="V258" s="232" t="str">
        <f t="shared" si="11"/>
        <v>00021900000000000000</v>
      </c>
      <c r="W258" s="232"/>
      <c r="X258" s="232"/>
      <c r="Y258" s="232"/>
      <c r="Z258" s="106">
        <v>-427808.75</v>
      </c>
      <c r="AA258" s="106"/>
      <c r="AB258" s="106">
        <v>-427808.75</v>
      </c>
      <c r="AC258" s="106"/>
      <c r="AD258" s="106"/>
      <c r="AE258" s="106"/>
      <c r="AF258" s="106"/>
      <c r="AG258" s="106"/>
      <c r="AH258" s="106"/>
      <c r="AI258" s="106">
        <v>-427808.75</v>
      </c>
      <c r="AJ258" s="106"/>
      <c r="AK258" s="126"/>
      <c r="AL258" s="107"/>
      <c r="AM258" s="108" t="str">
        <f>"" &amp; C258</f>
        <v>00021900000000000000</v>
      </c>
      <c r="AN258" s="103"/>
    </row>
    <row r="259" spans="1:40" s="104" customFormat="1" ht="39">
      <c r="A259" s="154" t="s">
        <v>1001</v>
      </c>
      <c r="B259" s="105" t="s">
        <v>14</v>
      </c>
      <c r="C259" s="232" t="s">
        <v>1002</v>
      </c>
      <c r="D259" s="232"/>
      <c r="E259" s="232"/>
      <c r="F259" s="232"/>
      <c r="G259" s="106">
        <v>0</v>
      </c>
      <c r="H259" s="106"/>
      <c r="I259" s="106">
        <v>0</v>
      </c>
      <c r="J259" s="106"/>
      <c r="K259" s="106"/>
      <c r="L259" s="106"/>
      <c r="M259" s="106"/>
      <c r="N259" s="106"/>
      <c r="O259" s="106"/>
      <c r="P259" s="106">
        <v>0</v>
      </c>
      <c r="Q259" s="106">
        <v>0</v>
      </c>
      <c r="R259" s="106">
        <v>0</v>
      </c>
      <c r="S259" s="106"/>
      <c r="T259" s="109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59" s="105" t="str">
        <f t="shared" si="10"/>
        <v>010</v>
      </c>
      <c r="V259" s="232" t="str">
        <f t="shared" si="11"/>
        <v>00021900000050000150</v>
      </c>
      <c r="W259" s="232"/>
      <c r="X259" s="232"/>
      <c r="Y259" s="232"/>
      <c r="Z259" s="106">
        <v>-427808.75</v>
      </c>
      <c r="AA259" s="106"/>
      <c r="AB259" s="106">
        <v>-427808.75</v>
      </c>
      <c r="AC259" s="106"/>
      <c r="AD259" s="106"/>
      <c r="AE259" s="106"/>
      <c r="AF259" s="106"/>
      <c r="AG259" s="106"/>
      <c r="AH259" s="106"/>
      <c r="AI259" s="106">
        <v>-427808.75</v>
      </c>
      <c r="AJ259" s="106"/>
      <c r="AK259" s="126"/>
      <c r="AL259" s="107"/>
      <c r="AM259" s="108" t="str">
        <f>"" &amp; C259</f>
        <v>00021900000050000150</v>
      </c>
      <c r="AN259" s="103"/>
    </row>
    <row r="260" spans="1:40" s="104" customFormat="1" ht="39">
      <c r="A260" s="153" t="s">
        <v>1003</v>
      </c>
      <c r="B260" s="100" t="s">
        <v>14</v>
      </c>
      <c r="C260" s="215" t="s">
        <v>1004</v>
      </c>
      <c r="D260" s="216"/>
      <c r="E260" s="216"/>
      <c r="F260" s="217"/>
      <c r="G260" s="106">
        <v>0</v>
      </c>
      <c r="H260" s="101"/>
      <c r="I260" s="106">
        <v>0</v>
      </c>
      <c r="J260" s="101"/>
      <c r="K260" s="84"/>
      <c r="L260" s="84"/>
      <c r="M260" s="84"/>
      <c r="N260" s="84"/>
      <c r="O260" s="84"/>
      <c r="P260" s="84">
        <v>0</v>
      </c>
      <c r="Q260" s="84">
        <v>0</v>
      </c>
      <c r="R260" s="84">
        <v>0</v>
      </c>
      <c r="S260" s="84"/>
      <c r="T260" s="143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60" s="151" t="str">
        <f t="shared" si="10"/>
        <v>010</v>
      </c>
      <c r="V260" s="239" t="str">
        <f t="shared" si="11"/>
        <v>00021960010050000150</v>
      </c>
      <c r="W260" s="240"/>
      <c r="X260" s="240"/>
      <c r="Y260" s="241"/>
      <c r="Z260" s="106">
        <v>-427808.75</v>
      </c>
      <c r="AA260" s="101"/>
      <c r="AB260" s="106">
        <v>-427808.75</v>
      </c>
      <c r="AC260" s="101"/>
      <c r="AD260" s="84"/>
      <c r="AE260" s="84"/>
      <c r="AF260" s="84"/>
      <c r="AG260" s="84"/>
      <c r="AH260" s="84"/>
      <c r="AI260" s="84">
        <v>-427808.75</v>
      </c>
      <c r="AJ260" s="84"/>
      <c r="AK260" s="85"/>
      <c r="AL260" s="86"/>
      <c r="AM260" s="102" t="str">
        <f>"" &amp; C260</f>
        <v>00021960010050000150</v>
      </c>
      <c r="AN260" s="103"/>
    </row>
    <row r="261" spans="1:40">
      <c r="A261" s="87"/>
      <c r="B261" s="88"/>
      <c r="C261" s="88"/>
      <c r="D261" s="88"/>
      <c r="E261" s="88"/>
      <c r="F261" s="89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87"/>
      <c r="U261" s="88"/>
      <c r="V261" s="88"/>
      <c r="W261" s="88"/>
      <c r="X261" s="88"/>
      <c r="Y261" s="89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52"/>
      <c r="AN261" s="52"/>
    </row>
    <row r="262" spans="1:40">
      <c r="A262" s="141" t="s">
        <v>49</v>
      </c>
      <c r="B262" s="141"/>
      <c r="C262" s="141"/>
      <c r="D262" s="141"/>
      <c r="E262" s="141"/>
      <c r="F262" s="141"/>
      <c r="G262" s="141"/>
      <c r="H262" s="141"/>
      <c r="I262" s="141"/>
      <c r="J262" s="55"/>
      <c r="K262" s="32"/>
      <c r="L262" s="32"/>
      <c r="M262" s="32"/>
      <c r="N262" s="32"/>
      <c r="O262" s="32"/>
      <c r="P262" s="32"/>
      <c r="Q262" s="32"/>
      <c r="R262" s="32"/>
      <c r="S262" s="150" t="s">
        <v>19</v>
      </c>
      <c r="T262" s="32"/>
      <c r="U262" s="32"/>
      <c r="V262" s="141"/>
      <c r="W262" s="141"/>
      <c r="X262" s="141"/>
      <c r="Y262" s="141"/>
      <c r="Z262" s="9"/>
      <c r="AA262" s="9"/>
      <c r="AB262" s="206"/>
      <c r="AC262" s="206"/>
      <c r="AD262" s="206"/>
      <c r="AE262" s="33"/>
      <c r="AF262" s="33"/>
      <c r="AG262" s="33"/>
      <c r="AH262" s="33"/>
      <c r="AI262" s="33"/>
      <c r="AK262" s="149"/>
      <c r="AL262" s="150" t="s">
        <v>60</v>
      </c>
    </row>
    <row r="263" spans="1:40" ht="6.75" customHeight="1">
      <c r="A263" s="34"/>
      <c r="B263" s="35"/>
      <c r="C263" s="34"/>
      <c r="D263" s="34"/>
      <c r="E263" s="34"/>
      <c r="F263" s="34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4"/>
      <c r="U263" s="35"/>
      <c r="V263" s="34"/>
      <c r="W263" s="34"/>
      <c r="X263" s="34"/>
      <c r="Y263" s="34"/>
      <c r="Z263" s="36"/>
      <c r="AA263" s="36"/>
      <c r="AB263" s="36"/>
      <c r="AC263" s="36"/>
      <c r="AD263" s="37"/>
      <c r="AE263" s="9"/>
      <c r="AF263" s="9"/>
      <c r="AG263" s="9"/>
      <c r="AH263" s="9"/>
      <c r="AI263" s="9"/>
      <c r="AJ263" s="9"/>
      <c r="AK263" s="9"/>
      <c r="AL263" s="9"/>
    </row>
    <row r="264" spans="1:40" ht="15" customHeight="1">
      <c r="A264" s="174" t="s">
        <v>5</v>
      </c>
      <c r="B264" s="212" t="s">
        <v>6</v>
      </c>
      <c r="C264" s="172" t="s">
        <v>16</v>
      </c>
      <c r="D264" s="173"/>
      <c r="E264" s="173"/>
      <c r="F264" s="174"/>
      <c r="G264" s="181" t="s">
        <v>8</v>
      </c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236" t="s">
        <v>5</v>
      </c>
      <c r="U264" s="212" t="s">
        <v>6</v>
      </c>
      <c r="V264" s="172" t="s">
        <v>16</v>
      </c>
      <c r="W264" s="173"/>
      <c r="X264" s="173"/>
      <c r="Y264" s="174"/>
      <c r="Z264" s="207" t="s">
        <v>9</v>
      </c>
      <c r="AA264" s="208"/>
      <c r="AB264" s="208"/>
      <c r="AC264" s="208"/>
      <c r="AD264" s="208"/>
      <c r="AE264" s="208"/>
      <c r="AF264" s="208"/>
      <c r="AG264" s="208"/>
      <c r="AH264" s="208"/>
      <c r="AI264" s="208"/>
      <c r="AJ264" s="208"/>
      <c r="AK264" s="208"/>
      <c r="AL264" s="208"/>
    </row>
    <row r="265" spans="1:40" ht="15" customHeight="1">
      <c r="A265" s="177"/>
      <c r="B265" s="213"/>
      <c r="C265" s="175"/>
      <c r="D265" s="176"/>
      <c r="E265" s="176"/>
      <c r="F265" s="177"/>
      <c r="G265" s="166" t="s">
        <v>34</v>
      </c>
      <c r="H265" s="166" t="s">
        <v>35</v>
      </c>
      <c r="I265" s="166" t="s">
        <v>32</v>
      </c>
      <c r="J265" s="166" t="s">
        <v>36</v>
      </c>
      <c r="K265" s="166" t="s">
        <v>10</v>
      </c>
      <c r="L265" s="164" t="s">
        <v>46</v>
      </c>
      <c r="M265" s="164" t="s">
        <v>11</v>
      </c>
      <c r="N265" s="164" t="s">
        <v>56</v>
      </c>
      <c r="O265" s="164" t="s">
        <v>57</v>
      </c>
      <c r="P265" s="164" t="s">
        <v>12</v>
      </c>
      <c r="Q265" s="164" t="s">
        <v>58</v>
      </c>
      <c r="R265" s="164" t="s">
        <v>59</v>
      </c>
      <c r="S265" s="193" t="s">
        <v>13</v>
      </c>
      <c r="T265" s="237"/>
      <c r="U265" s="213"/>
      <c r="V265" s="175"/>
      <c r="W265" s="176"/>
      <c r="X265" s="176"/>
      <c r="Y265" s="177"/>
      <c r="Z265" s="166" t="s">
        <v>34</v>
      </c>
      <c r="AA265" s="166" t="s">
        <v>35</v>
      </c>
      <c r="AB265" s="166" t="s">
        <v>32</v>
      </c>
      <c r="AC265" s="166" t="s">
        <v>36</v>
      </c>
      <c r="AD265" s="166" t="s">
        <v>10</v>
      </c>
      <c r="AE265" s="164" t="s">
        <v>46</v>
      </c>
      <c r="AF265" s="164" t="s">
        <v>11</v>
      </c>
      <c r="AG265" s="164" t="s">
        <v>56</v>
      </c>
      <c r="AH265" s="164" t="s">
        <v>57</v>
      </c>
      <c r="AI265" s="164" t="s">
        <v>12</v>
      </c>
      <c r="AJ265" s="164" t="s">
        <v>58</v>
      </c>
      <c r="AK265" s="164" t="s">
        <v>59</v>
      </c>
      <c r="AL265" s="193" t="s">
        <v>13</v>
      </c>
    </row>
    <row r="266" spans="1:40" ht="124.5" customHeight="1">
      <c r="A266" s="180"/>
      <c r="B266" s="214"/>
      <c r="C266" s="178"/>
      <c r="D266" s="179"/>
      <c r="E266" s="179"/>
      <c r="F266" s="180"/>
      <c r="G266" s="167"/>
      <c r="H266" s="167"/>
      <c r="I266" s="167"/>
      <c r="J266" s="167"/>
      <c r="K266" s="167"/>
      <c r="L266" s="165"/>
      <c r="M266" s="165"/>
      <c r="N266" s="165"/>
      <c r="O266" s="165"/>
      <c r="P266" s="165"/>
      <c r="Q266" s="165"/>
      <c r="R266" s="165"/>
      <c r="S266" s="194"/>
      <c r="T266" s="238"/>
      <c r="U266" s="214"/>
      <c r="V266" s="178"/>
      <c r="W266" s="179"/>
      <c r="X266" s="179"/>
      <c r="Y266" s="180"/>
      <c r="Z266" s="167"/>
      <c r="AA266" s="167"/>
      <c r="AB266" s="167"/>
      <c r="AC266" s="167"/>
      <c r="AD266" s="167"/>
      <c r="AE266" s="165"/>
      <c r="AF266" s="165"/>
      <c r="AG266" s="165"/>
      <c r="AH266" s="165"/>
      <c r="AI266" s="165"/>
      <c r="AJ266" s="165"/>
      <c r="AK266" s="165"/>
      <c r="AL266" s="194"/>
    </row>
    <row r="267" spans="1:40" s="60" customFormat="1" ht="12" thickBot="1">
      <c r="A267" s="46">
        <v>1</v>
      </c>
      <c r="B267" s="47">
        <v>2</v>
      </c>
      <c r="C267" s="209">
        <v>3</v>
      </c>
      <c r="D267" s="210"/>
      <c r="E267" s="210"/>
      <c r="F267" s="211"/>
      <c r="G267" s="47">
        <v>4</v>
      </c>
      <c r="H267" s="47">
        <v>5</v>
      </c>
      <c r="I267" s="47">
        <v>6</v>
      </c>
      <c r="J267" s="47">
        <v>7</v>
      </c>
      <c r="K267" s="47">
        <v>8</v>
      </c>
      <c r="L267" s="47">
        <v>9</v>
      </c>
      <c r="M267" s="47">
        <v>10</v>
      </c>
      <c r="N267" s="47">
        <v>11</v>
      </c>
      <c r="O267" s="47">
        <v>12</v>
      </c>
      <c r="P267" s="47">
        <v>13</v>
      </c>
      <c r="Q267" s="47">
        <v>14</v>
      </c>
      <c r="R267" s="47">
        <v>15</v>
      </c>
      <c r="S267" s="47">
        <v>16</v>
      </c>
      <c r="T267" s="46">
        <v>1</v>
      </c>
      <c r="U267" s="47">
        <v>2</v>
      </c>
      <c r="V267" s="209">
        <v>3</v>
      </c>
      <c r="W267" s="210"/>
      <c r="X267" s="210"/>
      <c r="Y267" s="211"/>
      <c r="Z267" s="47">
        <v>17</v>
      </c>
      <c r="AA267" s="47">
        <v>18</v>
      </c>
      <c r="AB267" s="47">
        <v>19</v>
      </c>
      <c r="AC267" s="47">
        <v>20</v>
      </c>
      <c r="AD267" s="47">
        <v>21</v>
      </c>
      <c r="AE267" s="47">
        <v>22</v>
      </c>
      <c r="AF267" s="47">
        <v>23</v>
      </c>
      <c r="AG267" s="47">
        <v>24</v>
      </c>
      <c r="AH267" s="47">
        <v>25</v>
      </c>
      <c r="AI267" s="47">
        <v>26</v>
      </c>
      <c r="AJ267" s="47">
        <v>27</v>
      </c>
      <c r="AK267" s="47">
        <v>28</v>
      </c>
      <c r="AL267" s="48">
        <v>29</v>
      </c>
    </row>
    <row r="268" spans="1:40" s="60" customFormat="1" ht="23.25" customHeight="1">
      <c r="A268" s="61" t="s">
        <v>52</v>
      </c>
      <c r="B268" s="57" t="s">
        <v>17</v>
      </c>
      <c r="C268" s="224" t="s">
        <v>68</v>
      </c>
      <c r="D268" s="225"/>
      <c r="E268" s="225"/>
      <c r="F268" s="226"/>
      <c r="G268" s="62">
        <v>2440288385.6900001</v>
      </c>
      <c r="H268" s="62">
        <v>0</v>
      </c>
      <c r="I268" s="62">
        <v>2440288385.6900001</v>
      </c>
      <c r="J268" s="62">
        <v>51444676</v>
      </c>
      <c r="K268" s="62">
        <v>0</v>
      </c>
      <c r="L268" s="62">
        <v>0</v>
      </c>
      <c r="M268" s="62">
        <v>0</v>
      </c>
      <c r="N268" s="62">
        <v>0</v>
      </c>
      <c r="O268" s="62">
        <v>0</v>
      </c>
      <c r="P268" s="62">
        <v>1980884214.5999999</v>
      </c>
      <c r="Q268" s="62">
        <v>408960157.86000001</v>
      </c>
      <c r="R268" s="62">
        <v>101888689.23</v>
      </c>
      <c r="S268" s="62">
        <v>0</v>
      </c>
      <c r="T268" s="61" t="s">
        <v>52</v>
      </c>
      <c r="U268" s="57" t="s">
        <v>17</v>
      </c>
      <c r="V268" s="224" t="s">
        <v>15</v>
      </c>
      <c r="W268" s="225"/>
      <c r="X268" s="225"/>
      <c r="Y268" s="226"/>
      <c r="Z268" s="133">
        <v>1022136245.45</v>
      </c>
      <c r="AA268" s="62">
        <v>0</v>
      </c>
      <c r="AB268" s="62">
        <v>1022136245.45</v>
      </c>
      <c r="AC268" s="62">
        <v>35324821</v>
      </c>
      <c r="AD268" s="62">
        <v>0</v>
      </c>
      <c r="AE268" s="62">
        <v>0</v>
      </c>
      <c r="AF268" s="62">
        <v>0</v>
      </c>
      <c r="AG268" s="62">
        <v>0</v>
      </c>
      <c r="AH268" s="62">
        <v>0</v>
      </c>
      <c r="AI268" s="62">
        <v>851670674.73000002</v>
      </c>
      <c r="AJ268" s="62">
        <v>151052987.81</v>
      </c>
      <c r="AK268" s="127">
        <v>54737403.909999996</v>
      </c>
      <c r="AL268" s="59">
        <v>0</v>
      </c>
    </row>
    <row r="269" spans="1:40" s="104" customFormat="1" ht="11.25">
      <c r="A269" s="115" t="s">
        <v>131</v>
      </c>
      <c r="B269" s="105" t="s">
        <v>17</v>
      </c>
      <c r="C269" s="184" t="s">
        <v>132</v>
      </c>
      <c r="D269" s="230"/>
      <c r="E269" s="231"/>
      <c r="F269" s="162" t="s">
        <v>133</v>
      </c>
      <c r="G269" s="106">
        <v>142537587.22</v>
      </c>
      <c r="H269" s="106">
        <v>0</v>
      </c>
      <c r="I269" s="106">
        <v>142537587.22</v>
      </c>
      <c r="J269" s="106">
        <v>1786602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84951499.219999999</v>
      </c>
      <c r="Q269" s="106">
        <v>15687783</v>
      </c>
      <c r="R269" s="106">
        <v>43684907</v>
      </c>
      <c r="S269" s="106">
        <v>0</v>
      </c>
      <c r="T269" s="115" t="str">
        <f t="shared" ref="T269:T332" si="12">""&amp;A269</f>
        <v>ОБЩЕГОСУДАРСТВЕННЫЕ ВОПРОСЫ</v>
      </c>
      <c r="U269" s="105" t="str">
        <f t="shared" ref="U269:U332" si="13">""&amp;B269</f>
        <v>200</v>
      </c>
      <c r="V269" s="184" t="str">
        <f t="shared" ref="V269:V332" si="14">""&amp;C269</f>
        <v>00001000000000000</v>
      </c>
      <c r="W269" s="230"/>
      <c r="X269" s="231"/>
      <c r="Y269" s="162" t="str">
        <f>""&amp;F269</f>
        <v>000</v>
      </c>
      <c r="Z269" s="106">
        <v>87985623.140000001</v>
      </c>
      <c r="AA269" s="106">
        <v>0</v>
      </c>
      <c r="AB269" s="106">
        <v>87985623.140000001</v>
      </c>
      <c r="AC269" s="106">
        <v>1221047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55258642.039999999</v>
      </c>
      <c r="AJ269" s="106">
        <v>8138791.3200000003</v>
      </c>
      <c r="AK269" s="126">
        <v>25809236.780000001</v>
      </c>
      <c r="AL269" s="107">
        <v>0</v>
      </c>
      <c r="AM269" s="119"/>
      <c r="AN269" s="103" t="s">
        <v>134</v>
      </c>
    </row>
    <row r="270" spans="1:40" s="104" customFormat="1" ht="29.25">
      <c r="A270" s="115" t="s">
        <v>135</v>
      </c>
      <c r="B270" s="105" t="s">
        <v>17</v>
      </c>
      <c r="C270" s="184" t="s">
        <v>136</v>
      </c>
      <c r="D270" s="230"/>
      <c r="E270" s="231"/>
      <c r="F270" s="162" t="s">
        <v>133</v>
      </c>
      <c r="G270" s="106">
        <v>9255726</v>
      </c>
      <c r="H270" s="106">
        <v>0</v>
      </c>
      <c r="I270" s="106">
        <v>9255726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2341454</v>
      </c>
      <c r="Q270" s="106">
        <v>0</v>
      </c>
      <c r="R270" s="106">
        <v>6914272</v>
      </c>
      <c r="S270" s="106">
        <v>0</v>
      </c>
      <c r="T270" s="115" t="str">
        <f t="shared" si="12"/>
        <v>Функционирование высшего должностного лица субъекта Российской Федерации и муниципального образования</v>
      </c>
      <c r="U270" s="105" t="str">
        <f t="shared" si="13"/>
        <v>200</v>
      </c>
      <c r="V270" s="184" t="str">
        <f t="shared" si="14"/>
        <v>00001020000000000</v>
      </c>
      <c r="W270" s="230"/>
      <c r="X270" s="231"/>
      <c r="Y270" s="162" t="str">
        <f>""&amp;F270</f>
        <v>000</v>
      </c>
      <c r="Z270" s="106">
        <v>5749220.4699999997</v>
      </c>
      <c r="AA270" s="106">
        <v>0</v>
      </c>
      <c r="AB270" s="106">
        <v>5749220.4699999997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1677689.77</v>
      </c>
      <c r="AJ270" s="106">
        <v>0</v>
      </c>
      <c r="AK270" s="126">
        <v>4071530.7</v>
      </c>
      <c r="AL270" s="107">
        <v>0</v>
      </c>
      <c r="AM270" s="119"/>
      <c r="AN270" s="103" t="s">
        <v>137</v>
      </c>
    </row>
    <row r="271" spans="1:40" s="104" customFormat="1" ht="48.75">
      <c r="A271" s="115" t="s">
        <v>138</v>
      </c>
      <c r="B271" s="105" t="s">
        <v>17</v>
      </c>
      <c r="C271" s="184" t="s">
        <v>136</v>
      </c>
      <c r="D271" s="230"/>
      <c r="E271" s="231"/>
      <c r="F271" s="162" t="s">
        <v>139</v>
      </c>
      <c r="G271" s="106">
        <v>9255726</v>
      </c>
      <c r="H271" s="106">
        <v>0</v>
      </c>
      <c r="I271" s="106">
        <v>9255726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2341454</v>
      </c>
      <c r="Q271" s="106">
        <v>0</v>
      </c>
      <c r="R271" s="106">
        <v>6914272</v>
      </c>
      <c r="S271" s="106">
        <v>0</v>
      </c>
      <c r="T271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1" s="105" t="str">
        <f t="shared" si="13"/>
        <v>200</v>
      </c>
      <c r="V271" s="184" t="str">
        <f t="shared" si="14"/>
        <v>00001020000000000</v>
      </c>
      <c r="W271" s="230"/>
      <c r="X271" s="231"/>
      <c r="Y271" s="162" t="str">
        <f>""&amp;F271</f>
        <v>100</v>
      </c>
      <c r="Z271" s="106">
        <v>5749220.4699999997</v>
      </c>
      <c r="AA271" s="106">
        <v>0</v>
      </c>
      <c r="AB271" s="106">
        <v>5749220.4699999997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1677689.77</v>
      </c>
      <c r="AJ271" s="106">
        <v>0</v>
      </c>
      <c r="AK271" s="126">
        <v>4071530.7</v>
      </c>
      <c r="AL271" s="107">
        <v>0</v>
      </c>
      <c r="AM271" s="119"/>
      <c r="AN271" s="103" t="s">
        <v>140</v>
      </c>
    </row>
    <row r="272" spans="1:40" s="104" customFormat="1" ht="19.5">
      <c r="A272" s="115" t="s">
        <v>141</v>
      </c>
      <c r="B272" s="105" t="s">
        <v>17</v>
      </c>
      <c r="C272" s="184" t="s">
        <v>136</v>
      </c>
      <c r="D272" s="230"/>
      <c r="E272" s="231"/>
      <c r="F272" s="162" t="s">
        <v>142</v>
      </c>
      <c r="G272" s="106">
        <v>9255726</v>
      </c>
      <c r="H272" s="106">
        <v>0</v>
      </c>
      <c r="I272" s="106">
        <v>9255726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2341454</v>
      </c>
      <c r="Q272" s="106">
        <v>0</v>
      </c>
      <c r="R272" s="106">
        <v>6914272</v>
      </c>
      <c r="S272" s="106">
        <v>0</v>
      </c>
      <c r="T272" s="115" t="str">
        <f t="shared" si="12"/>
        <v>Расходы на выплаты персоналу государственных (муниципальных) органов</v>
      </c>
      <c r="U272" s="105" t="str">
        <f t="shared" si="13"/>
        <v>200</v>
      </c>
      <c r="V272" s="184" t="str">
        <f t="shared" si="14"/>
        <v>00001020000000000</v>
      </c>
      <c r="W272" s="230"/>
      <c r="X272" s="231"/>
      <c r="Y272" s="162" t="str">
        <f>""&amp;F272</f>
        <v>120</v>
      </c>
      <c r="Z272" s="106">
        <v>5749220.4699999997</v>
      </c>
      <c r="AA272" s="106">
        <v>0</v>
      </c>
      <c r="AB272" s="106">
        <v>5749220.4699999997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1677689.77</v>
      </c>
      <c r="AJ272" s="106">
        <v>0</v>
      </c>
      <c r="AK272" s="126">
        <v>4071530.7</v>
      </c>
      <c r="AL272" s="107">
        <v>0</v>
      </c>
      <c r="AM272" s="119"/>
      <c r="AN272" s="103" t="s">
        <v>143</v>
      </c>
    </row>
    <row r="273" spans="1:40" s="104" customFormat="1" ht="19.5">
      <c r="A273" s="114" t="s">
        <v>144</v>
      </c>
      <c r="B273" s="110" t="s">
        <v>17</v>
      </c>
      <c r="C273" s="227" t="s">
        <v>136</v>
      </c>
      <c r="D273" s="228"/>
      <c r="E273" s="229"/>
      <c r="F273" s="163" t="s">
        <v>145</v>
      </c>
      <c r="G273" s="106">
        <v>6741960</v>
      </c>
      <c r="H273" s="111">
        <v>0</v>
      </c>
      <c r="I273" s="106">
        <v>6741960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1763790</v>
      </c>
      <c r="Q273" s="112">
        <v>0</v>
      </c>
      <c r="R273" s="112">
        <v>4978170</v>
      </c>
      <c r="S273" s="112">
        <v>0</v>
      </c>
      <c r="T273" s="143" t="str">
        <f t="shared" si="12"/>
        <v>Фонд оплаты труда государственных (муниципальных) органов</v>
      </c>
      <c r="U273" s="144" t="str">
        <f t="shared" si="13"/>
        <v>200</v>
      </c>
      <c r="V273" s="233" t="str">
        <f t="shared" si="14"/>
        <v>00001020000000000</v>
      </c>
      <c r="W273" s="234"/>
      <c r="X273" s="235"/>
      <c r="Y273" s="152" t="str">
        <f>""&amp;F273</f>
        <v>121</v>
      </c>
      <c r="Z273" s="106">
        <v>4266372.9800000004</v>
      </c>
      <c r="AA273" s="111">
        <v>0</v>
      </c>
      <c r="AB273" s="106">
        <v>4266372.9800000004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1262634.54</v>
      </c>
      <c r="AJ273" s="112">
        <v>0</v>
      </c>
      <c r="AK273" s="128">
        <v>3003738.44</v>
      </c>
      <c r="AL273" s="113">
        <v>0</v>
      </c>
      <c r="AM273" s="161" t="str">
        <f>C273&amp;F273</f>
        <v>00001020000000000121</v>
      </c>
      <c r="AN273" s="103" t="str">
        <f>C273&amp;F273</f>
        <v>00001020000000000121</v>
      </c>
    </row>
    <row r="274" spans="1:40" s="104" customFormat="1" ht="29.25">
      <c r="A274" s="114" t="s">
        <v>146</v>
      </c>
      <c r="B274" s="110" t="s">
        <v>17</v>
      </c>
      <c r="C274" s="227" t="s">
        <v>136</v>
      </c>
      <c r="D274" s="228"/>
      <c r="E274" s="229"/>
      <c r="F274" s="163" t="s">
        <v>147</v>
      </c>
      <c r="G274" s="106">
        <v>482100</v>
      </c>
      <c r="H274" s="111">
        <v>0</v>
      </c>
      <c r="I274" s="106">
        <v>482100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45000</v>
      </c>
      <c r="Q274" s="112">
        <v>0</v>
      </c>
      <c r="R274" s="112">
        <v>437100</v>
      </c>
      <c r="S274" s="112">
        <v>0</v>
      </c>
      <c r="T274" s="143" t="str">
        <f t="shared" si="12"/>
        <v>Иные выплаты персоналу государственных (муниципальных) органов, за исключением фонда оплаты труда</v>
      </c>
      <c r="U274" s="144" t="str">
        <f t="shared" si="13"/>
        <v>200</v>
      </c>
      <c r="V274" s="233" t="str">
        <f t="shared" si="14"/>
        <v>00001020000000000</v>
      </c>
      <c r="W274" s="234"/>
      <c r="X274" s="235"/>
      <c r="Y274" s="152" t="str">
        <f>""&amp;F274</f>
        <v>122</v>
      </c>
      <c r="Z274" s="106">
        <v>263000</v>
      </c>
      <c r="AA274" s="111">
        <v>0</v>
      </c>
      <c r="AB274" s="106">
        <v>263000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45000</v>
      </c>
      <c r="AJ274" s="112">
        <v>0</v>
      </c>
      <c r="AK274" s="128">
        <v>218000</v>
      </c>
      <c r="AL274" s="113">
        <v>0</v>
      </c>
      <c r="AM274" s="161" t="str">
        <f>C274&amp;F274</f>
        <v>00001020000000000122</v>
      </c>
      <c r="AN274" s="103" t="str">
        <f>C274&amp;F274</f>
        <v>00001020000000000122</v>
      </c>
    </row>
    <row r="275" spans="1:40" s="104" customFormat="1" ht="39">
      <c r="A275" s="114" t="s">
        <v>148</v>
      </c>
      <c r="B275" s="110" t="s">
        <v>17</v>
      </c>
      <c r="C275" s="227" t="s">
        <v>136</v>
      </c>
      <c r="D275" s="228"/>
      <c r="E275" s="229"/>
      <c r="F275" s="163" t="s">
        <v>149</v>
      </c>
      <c r="G275" s="106">
        <v>2031666</v>
      </c>
      <c r="H275" s="111">
        <v>0</v>
      </c>
      <c r="I275" s="106">
        <v>2031666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532664</v>
      </c>
      <c r="Q275" s="112">
        <v>0</v>
      </c>
      <c r="R275" s="112">
        <v>1499002</v>
      </c>
      <c r="S275" s="112">
        <v>0</v>
      </c>
      <c r="T275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5" s="144" t="str">
        <f t="shared" si="13"/>
        <v>200</v>
      </c>
      <c r="V275" s="233" t="str">
        <f t="shared" si="14"/>
        <v>00001020000000000</v>
      </c>
      <c r="W275" s="234"/>
      <c r="X275" s="235"/>
      <c r="Y275" s="152" t="str">
        <f>""&amp;F275</f>
        <v>129</v>
      </c>
      <c r="Z275" s="106">
        <v>1219847.49</v>
      </c>
      <c r="AA275" s="111">
        <v>0</v>
      </c>
      <c r="AB275" s="106">
        <v>1219847.49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370055.23</v>
      </c>
      <c r="AJ275" s="112">
        <v>0</v>
      </c>
      <c r="AK275" s="128">
        <v>849792.26</v>
      </c>
      <c r="AL275" s="113">
        <v>0</v>
      </c>
      <c r="AM275" s="161" t="str">
        <f>C275&amp;F275</f>
        <v>00001020000000000129</v>
      </c>
      <c r="AN275" s="103" t="str">
        <f>C275&amp;F275</f>
        <v>00001020000000000129</v>
      </c>
    </row>
    <row r="276" spans="1:40" s="104" customFormat="1" ht="39">
      <c r="A276" s="115" t="s">
        <v>150</v>
      </c>
      <c r="B276" s="105" t="s">
        <v>17</v>
      </c>
      <c r="C276" s="184" t="s">
        <v>151</v>
      </c>
      <c r="D276" s="230"/>
      <c r="E276" s="231"/>
      <c r="F276" s="162" t="s">
        <v>133</v>
      </c>
      <c r="G276" s="106">
        <v>1623294</v>
      </c>
      <c r="H276" s="106">
        <v>0</v>
      </c>
      <c r="I276" s="106">
        <v>1623294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1223294</v>
      </c>
      <c r="Q276" s="106">
        <v>400000</v>
      </c>
      <c r="R276" s="106">
        <v>0</v>
      </c>
      <c r="S276" s="106">
        <v>0</v>
      </c>
      <c r="T276" s="115" t="str">
        <f t="shared" si="12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76" s="105" t="str">
        <f t="shared" si="13"/>
        <v>200</v>
      </c>
      <c r="V276" s="184" t="str">
        <f t="shared" si="14"/>
        <v>00001030000000000</v>
      </c>
      <c r="W276" s="230"/>
      <c r="X276" s="231"/>
      <c r="Y276" s="162" t="str">
        <f>""&amp;F276</f>
        <v>000</v>
      </c>
      <c r="Z276" s="106">
        <v>979851.68</v>
      </c>
      <c r="AA276" s="106">
        <v>0</v>
      </c>
      <c r="AB276" s="106">
        <v>979851.68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659724.73</v>
      </c>
      <c r="AJ276" s="106">
        <v>320126.95</v>
      </c>
      <c r="AK276" s="126">
        <v>0</v>
      </c>
      <c r="AL276" s="107">
        <v>0</v>
      </c>
      <c r="AM276" s="119"/>
      <c r="AN276" s="103" t="s">
        <v>152</v>
      </c>
    </row>
    <row r="277" spans="1:40" s="104" customFormat="1" ht="48.75">
      <c r="A277" s="115" t="s">
        <v>138</v>
      </c>
      <c r="B277" s="105" t="s">
        <v>17</v>
      </c>
      <c r="C277" s="184" t="s">
        <v>151</v>
      </c>
      <c r="D277" s="230"/>
      <c r="E277" s="231"/>
      <c r="F277" s="162" t="s">
        <v>139</v>
      </c>
      <c r="G277" s="106">
        <v>1223294</v>
      </c>
      <c r="H277" s="106">
        <v>0</v>
      </c>
      <c r="I277" s="106">
        <v>1223294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1223294</v>
      </c>
      <c r="Q277" s="106">
        <v>0</v>
      </c>
      <c r="R277" s="106">
        <v>0</v>
      </c>
      <c r="S277" s="106">
        <v>0</v>
      </c>
      <c r="T277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7" s="105" t="str">
        <f t="shared" si="13"/>
        <v>200</v>
      </c>
      <c r="V277" s="184" t="str">
        <f t="shared" si="14"/>
        <v>00001030000000000</v>
      </c>
      <c r="W277" s="230"/>
      <c r="X277" s="231"/>
      <c r="Y277" s="162" t="str">
        <f>""&amp;F277</f>
        <v>100</v>
      </c>
      <c r="Z277" s="106">
        <v>659724.73</v>
      </c>
      <c r="AA277" s="106">
        <v>0</v>
      </c>
      <c r="AB277" s="106">
        <v>659724.73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659724.73</v>
      </c>
      <c r="AJ277" s="106">
        <v>0</v>
      </c>
      <c r="AK277" s="126">
        <v>0</v>
      </c>
      <c r="AL277" s="107">
        <v>0</v>
      </c>
      <c r="AM277" s="119"/>
      <c r="AN277" s="103" t="s">
        <v>153</v>
      </c>
    </row>
    <row r="278" spans="1:40" s="104" customFormat="1" ht="19.5">
      <c r="A278" s="115" t="s">
        <v>141</v>
      </c>
      <c r="B278" s="105" t="s">
        <v>17</v>
      </c>
      <c r="C278" s="184" t="s">
        <v>151</v>
      </c>
      <c r="D278" s="230"/>
      <c r="E278" s="231"/>
      <c r="F278" s="162" t="s">
        <v>142</v>
      </c>
      <c r="G278" s="106">
        <v>1223294</v>
      </c>
      <c r="H278" s="106">
        <v>0</v>
      </c>
      <c r="I278" s="106">
        <v>1223294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1223294</v>
      </c>
      <c r="Q278" s="106">
        <v>0</v>
      </c>
      <c r="R278" s="106">
        <v>0</v>
      </c>
      <c r="S278" s="106">
        <v>0</v>
      </c>
      <c r="T278" s="115" t="str">
        <f t="shared" si="12"/>
        <v>Расходы на выплаты персоналу государственных (муниципальных) органов</v>
      </c>
      <c r="U278" s="105" t="str">
        <f t="shared" si="13"/>
        <v>200</v>
      </c>
      <c r="V278" s="184" t="str">
        <f t="shared" si="14"/>
        <v>00001030000000000</v>
      </c>
      <c r="W278" s="230"/>
      <c r="X278" s="231"/>
      <c r="Y278" s="162" t="str">
        <f>""&amp;F278</f>
        <v>120</v>
      </c>
      <c r="Z278" s="106">
        <v>659724.73</v>
      </c>
      <c r="AA278" s="106">
        <v>0</v>
      </c>
      <c r="AB278" s="106">
        <v>659724.73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659724.73</v>
      </c>
      <c r="AJ278" s="106">
        <v>0</v>
      </c>
      <c r="AK278" s="126">
        <v>0</v>
      </c>
      <c r="AL278" s="107">
        <v>0</v>
      </c>
      <c r="AM278" s="119"/>
      <c r="AN278" s="103" t="s">
        <v>154</v>
      </c>
    </row>
    <row r="279" spans="1:40" s="104" customFormat="1" ht="19.5">
      <c r="A279" s="114" t="s">
        <v>144</v>
      </c>
      <c r="B279" s="110" t="s">
        <v>17</v>
      </c>
      <c r="C279" s="227" t="s">
        <v>151</v>
      </c>
      <c r="D279" s="228"/>
      <c r="E279" s="229"/>
      <c r="F279" s="163" t="s">
        <v>145</v>
      </c>
      <c r="G279" s="106">
        <v>904988</v>
      </c>
      <c r="H279" s="111">
        <v>0</v>
      </c>
      <c r="I279" s="106">
        <v>904988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904988</v>
      </c>
      <c r="Q279" s="112">
        <v>0</v>
      </c>
      <c r="R279" s="112">
        <v>0</v>
      </c>
      <c r="S279" s="112">
        <v>0</v>
      </c>
      <c r="T279" s="143" t="str">
        <f t="shared" si="12"/>
        <v>Фонд оплаты труда государственных (муниципальных) органов</v>
      </c>
      <c r="U279" s="144" t="str">
        <f t="shared" si="13"/>
        <v>200</v>
      </c>
      <c r="V279" s="233" t="str">
        <f t="shared" si="14"/>
        <v>00001030000000000</v>
      </c>
      <c r="W279" s="234"/>
      <c r="X279" s="235"/>
      <c r="Y279" s="152" t="str">
        <f>""&amp;F279</f>
        <v>121</v>
      </c>
      <c r="Z279" s="106">
        <v>474668.03</v>
      </c>
      <c r="AA279" s="111">
        <v>0</v>
      </c>
      <c r="AB279" s="106">
        <v>474668.03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474668.03</v>
      </c>
      <c r="AJ279" s="112">
        <v>0</v>
      </c>
      <c r="AK279" s="128">
        <v>0</v>
      </c>
      <c r="AL279" s="113">
        <v>0</v>
      </c>
      <c r="AM279" s="161" t="str">
        <f>C279&amp;F279</f>
        <v>00001030000000000121</v>
      </c>
      <c r="AN279" s="103" t="str">
        <f>C279&amp;F279</f>
        <v>00001030000000000121</v>
      </c>
    </row>
    <row r="280" spans="1:40" s="104" customFormat="1" ht="29.25">
      <c r="A280" s="114" t="s">
        <v>146</v>
      </c>
      <c r="B280" s="110" t="s">
        <v>17</v>
      </c>
      <c r="C280" s="227" t="s">
        <v>151</v>
      </c>
      <c r="D280" s="228"/>
      <c r="E280" s="229"/>
      <c r="F280" s="163" t="s">
        <v>147</v>
      </c>
      <c r="G280" s="106">
        <v>45000</v>
      </c>
      <c r="H280" s="111">
        <v>0</v>
      </c>
      <c r="I280" s="106">
        <v>45000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45000</v>
      </c>
      <c r="Q280" s="112">
        <v>0</v>
      </c>
      <c r="R280" s="112">
        <v>0</v>
      </c>
      <c r="S280" s="112">
        <v>0</v>
      </c>
      <c r="T280" s="143" t="str">
        <f t="shared" si="12"/>
        <v>Иные выплаты персоналу государственных (муниципальных) органов, за исключением фонда оплаты труда</v>
      </c>
      <c r="U280" s="144" t="str">
        <f t="shared" si="13"/>
        <v>200</v>
      </c>
      <c r="V280" s="233" t="str">
        <f t="shared" si="14"/>
        <v>00001030000000000</v>
      </c>
      <c r="W280" s="234"/>
      <c r="X280" s="235"/>
      <c r="Y280" s="152" t="str">
        <f>""&amp;F280</f>
        <v>122</v>
      </c>
      <c r="Z280" s="106">
        <v>45000</v>
      </c>
      <c r="AA280" s="111">
        <v>0</v>
      </c>
      <c r="AB280" s="106">
        <v>45000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45000</v>
      </c>
      <c r="AJ280" s="112">
        <v>0</v>
      </c>
      <c r="AK280" s="128">
        <v>0</v>
      </c>
      <c r="AL280" s="113">
        <v>0</v>
      </c>
      <c r="AM280" s="161" t="str">
        <f>C280&amp;F280</f>
        <v>00001030000000000122</v>
      </c>
      <c r="AN280" s="103" t="str">
        <f>C280&amp;F280</f>
        <v>00001030000000000122</v>
      </c>
    </row>
    <row r="281" spans="1:40" s="104" customFormat="1" ht="39">
      <c r="A281" s="114" t="s">
        <v>148</v>
      </c>
      <c r="B281" s="110" t="s">
        <v>17</v>
      </c>
      <c r="C281" s="227" t="s">
        <v>151</v>
      </c>
      <c r="D281" s="228"/>
      <c r="E281" s="229"/>
      <c r="F281" s="163" t="s">
        <v>149</v>
      </c>
      <c r="G281" s="106">
        <v>273306</v>
      </c>
      <c r="H281" s="111">
        <v>0</v>
      </c>
      <c r="I281" s="106">
        <v>273306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273306</v>
      </c>
      <c r="Q281" s="112">
        <v>0</v>
      </c>
      <c r="R281" s="112">
        <v>0</v>
      </c>
      <c r="S281" s="112">
        <v>0</v>
      </c>
      <c r="T281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1" s="144" t="str">
        <f t="shared" si="13"/>
        <v>200</v>
      </c>
      <c r="V281" s="233" t="str">
        <f t="shared" si="14"/>
        <v>00001030000000000</v>
      </c>
      <c r="W281" s="234"/>
      <c r="X281" s="235"/>
      <c r="Y281" s="152" t="str">
        <f>""&amp;F281</f>
        <v>129</v>
      </c>
      <c r="Z281" s="106">
        <v>140056.70000000001</v>
      </c>
      <c r="AA281" s="111">
        <v>0</v>
      </c>
      <c r="AB281" s="106">
        <v>140056.70000000001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140056.70000000001</v>
      </c>
      <c r="AJ281" s="112">
        <v>0</v>
      </c>
      <c r="AK281" s="128">
        <v>0</v>
      </c>
      <c r="AL281" s="113">
        <v>0</v>
      </c>
      <c r="AM281" s="161" t="str">
        <f>C281&amp;F281</f>
        <v>00001030000000000129</v>
      </c>
      <c r="AN281" s="103" t="str">
        <f>C281&amp;F281</f>
        <v>00001030000000000129</v>
      </c>
    </row>
    <row r="282" spans="1:40" s="104" customFormat="1" ht="19.5">
      <c r="A282" s="115" t="s">
        <v>155</v>
      </c>
      <c r="B282" s="105" t="s">
        <v>17</v>
      </c>
      <c r="C282" s="184" t="s">
        <v>151</v>
      </c>
      <c r="D282" s="230"/>
      <c r="E282" s="231"/>
      <c r="F282" s="162" t="s">
        <v>17</v>
      </c>
      <c r="G282" s="106">
        <v>400000</v>
      </c>
      <c r="H282" s="106">
        <v>0</v>
      </c>
      <c r="I282" s="106">
        <v>400000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0</v>
      </c>
      <c r="Q282" s="106">
        <v>400000</v>
      </c>
      <c r="R282" s="106">
        <v>0</v>
      </c>
      <c r="S282" s="106">
        <v>0</v>
      </c>
      <c r="T282" s="115" t="str">
        <f t="shared" si="12"/>
        <v>Закупка товаров, работ и услуг для обеспечения государственных (муниципальных) нужд</v>
      </c>
      <c r="U282" s="105" t="str">
        <f t="shared" si="13"/>
        <v>200</v>
      </c>
      <c r="V282" s="184" t="str">
        <f t="shared" si="14"/>
        <v>00001030000000000</v>
      </c>
      <c r="W282" s="230"/>
      <c r="X282" s="231"/>
      <c r="Y282" s="162" t="str">
        <f>""&amp;F282</f>
        <v>200</v>
      </c>
      <c r="Z282" s="106">
        <v>320126.95</v>
      </c>
      <c r="AA282" s="106">
        <v>0</v>
      </c>
      <c r="AB282" s="106">
        <v>320126.95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0</v>
      </c>
      <c r="AJ282" s="106">
        <v>320126.95</v>
      </c>
      <c r="AK282" s="126">
        <v>0</v>
      </c>
      <c r="AL282" s="107">
        <v>0</v>
      </c>
      <c r="AM282" s="119"/>
      <c r="AN282" s="103" t="s">
        <v>156</v>
      </c>
    </row>
    <row r="283" spans="1:40" s="104" customFormat="1" ht="29.25">
      <c r="A283" s="115" t="s">
        <v>157</v>
      </c>
      <c r="B283" s="105" t="s">
        <v>17</v>
      </c>
      <c r="C283" s="184" t="s">
        <v>151</v>
      </c>
      <c r="D283" s="230"/>
      <c r="E283" s="231"/>
      <c r="F283" s="162" t="s">
        <v>158</v>
      </c>
      <c r="G283" s="106">
        <v>400000</v>
      </c>
      <c r="H283" s="106">
        <v>0</v>
      </c>
      <c r="I283" s="106">
        <v>400000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0</v>
      </c>
      <c r="Q283" s="106">
        <v>400000</v>
      </c>
      <c r="R283" s="106">
        <v>0</v>
      </c>
      <c r="S283" s="106">
        <v>0</v>
      </c>
      <c r="T283" s="115" t="str">
        <f t="shared" si="12"/>
        <v>Иные закупки товаров, работ и услуг для обеспечения государственных (муниципальных) нужд</v>
      </c>
      <c r="U283" s="105" t="str">
        <f t="shared" si="13"/>
        <v>200</v>
      </c>
      <c r="V283" s="184" t="str">
        <f t="shared" si="14"/>
        <v>00001030000000000</v>
      </c>
      <c r="W283" s="230"/>
      <c r="X283" s="231"/>
      <c r="Y283" s="162" t="str">
        <f>""&amp;F283</f>
        <v>240</v>
      </c>
      <c r="Z283" s="106">
        <v>320126.95</v>
      </c>
      <c r="AA283" s="106">
        <v>0</v>
      </c>
      <c r="AB283" s="106">
        <v>320126.95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0</v>
      </c>
      <c r="AJ283" s="106">
        <v>320126.95</v>
      </c>
      <c r="AK283" s="126">
        <v>0</v>
      </c>
      <c r="AL283" s="107">
        <v>0</v>
      </c>
      <c r="AM283" s="119"/>
      <c r="AN283" s="103" t="s">
        <v>159</v>
      </c>
    </row>
    <row r="284" spans="1:40" s="104" customFormat="1" ht="11.25">
      <c r="A284" s="114" t="s">
        <v>160</v>
      </c>
      <c r="B284" s="110" t="s">
        <v>17</v>
      </c>
      <c r="C284" s="227" t="s">
        <v>151</v>
      </c>
      <c r="D284" s="228"/>
      <c r="E284" s="229"/>
      <c r="F284" s="163" t="s">
        <v>161</v>
      </c>
      <c r="G284" s="106">
        <v>400000</v>
      </c>
      <c r="H284" s="111">
        <v>0</v>
      </c>
      <c r="I284" s="106">
        <v>400000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0</v>
      </c>
      <c r="Q284" s="112">
        <v>400000</v>
      </c>
      <c r="R284" s="112">
        <v>0</v>
      </c>
      <c r="S284" s="112">
        <v>0</v>
      </c>
      <c r="T284" s="143" t="str">
        <f t="shared" si="12"/>
        <v>Прочая закупка товаров, работ и услуг</v>
      </c>
      <c r="U284" s="144" t="str">
        <f t="shared" si="13"/>
        <v>200</v>
      </c>
      <c r="V284" s="233" t="str">
        <f t="shared" si="14"/>
        <v>00001030000000000</v>
      </c>
      <c r="W284" s="234"/>
      <c r="X284" s="235"/>
      <c r="Y284" s="152" t="str">
        <f>""&amp;F284</f>
        <v>244</v>
      </c>
      <c r="Z284" s="106">
        <v>320126.95</v>
      </c>
      <c r="AA284" s="111">
        <v>0</v>
      </c>
      <c r="AB284" s="106">
        <v>320126.95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0</v>
      </c>
      <c r="AJ284" s="112">
        <v>320126.95</v>
      </c>
      <c r="AK284" s="128">
        <v>0</v>
      </c>
      <c r="AL284" s="113">
        <v>0</v>
      </c>
      <c r="AM284" s="161" t="str">
        <f>C284&amp;F284</f>
        <v>00001030000000000244</v>
      </c>
      <c r="AN284" s="103" t="str">
        <f>C284&amp;F284</f>
        <v>00001030000000000244</v>
      </c>
    </row>
    <row r="285" spans="1:40" s="104" customFormat="1" ht="39">
      <c r="A285" s="115" t="s">
        <v>162</v>
      </c>
      <c r="B285" s="105" t="s">
        <v>17</v>
      </c>
      <c r="C285" s="184" t="s">
        <v>163</v>
      </c>
      <c r="D285" s="230"/>
      <c r="E285" s="231"/>
      <c r="F285" s="162" t="s">
        <v>133</v>
      </c>
      <c r="G285" s="106">
        <v>89691934</v>
      </c>
      <c r="H285" s="106">
        <v>0</v>
      </c>
      <c r="I285" s="106">
        <v>89691934</v>
      </c>
      <c r="J285" s="106">
        <v>656442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58166817</v>
      </c>
      <c r="Q285" s="106">
        <v>0</v>
      </c>
      <c r="R285" s="106">
        <v>32181559</v>
      </c>
      <c r="S285" s="106">
        <v>0</v>
      </c>
      <c r="T285" s="115" t="str">
        <f t="shared" si="12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85" s="105" t="str">
        <f t="shared" si="13"/>
        <v>200</v>
      </c>
      <c r="V285" s="184" t="str">
        <f t="shared" si="14"/>
        <v>00001040000000000</v>
      </c>
      <c r="W285" s="230"/>
      <c r="X285" s="231"/>
      <c r="Y285" s="162" t="str">
        <f>""&amp;F285</f>
        <v>000</v>
      </c>
      <c r="Z285" s="106">
        <v>57098526.799999997</v>
      </c>
      <c r="AA285" s="106">
        <v>0</v>
      </c>
      <c r="AB285" s="106">
        <v>57098526.799999997</v>
      </c>
      <c r="AC285" s="106">
        <v>502777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38479270.659999996</v>
      </c>
      <c r="AJ285" s="106">
        <v>0</v>
      </c>
      <c r="AK285" s="126">
        <v>19122033.140000001</v>
      </c>
      <c r="AL285" s="107">
        <v>0</v>
      </c>
      <c r="AM285" s="119"/>
      <c r="AN285" s="103" t="s">
        <v>164</v>
      </c>
    </row>
    <row r="286" spans="1:40" s="104" customFormat="1" ht="48.75">
      <c r="A286" s="115" t="s">
        <v>138</v>
      </c>
      <c r="B286" s="105" t="s">
        <v>17</v>
      </c>
      <c r="C286" s="184" t="s">
        <v>163</v>
      </c>
      <c r="D286" s="230"/>
      <c r="E286" s="231"/>
      <c r="F286" s="162" t="s">
        <v>139</v>
      </c>
      <c r="G286" s="106">
        <v>81439515</v>
      </c>
      <c r="H286" s="106">
        <v>0</v>
      </c>
      <c r="I286" s="106">
        <v>81439515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55234817</v>
      </c>
      <c r="Q286" s="106">
        <v>0</v>
      </c>
      <c r="R286" s="106">
        <v>26204698</v>
      </c>
      <c r="S286" s="106">
        <v>0</v>
      </c>
      <c r="T286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6" s="105" t="str">
        <f t="shared" si="13"/>
        <v>200</v>
      </c>
      <c r="V286" s="184" t="str">
        <f t="shared" si="14"/>
        <v>00001040000000000</v>
      </c>
      <c r="W286" s="230"/>
      <c r="X286" s="231"/>
      <c r="Y286" s="162" t="str">
        <f>""&amp;F286</f>
        <v>100</v>
      </c>
      <c r="Z286" s="106">
        <v>52701575.57</v>
      </c>
      <c r="AA286" s="106">
        <v>0</v>
      </c>
      <c r="AB286" s="106">
        <v>52701575.57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36751868.399999999</v>
      </c>
      <c r="AJ286" s="106">
        <v>0</v>
      </c>
      <c r="AK286" s="126">
        <v>15949707.17</v>
      </c>
      <c r="AL286" s="107">
        <v>0</v>
      </c>
      <c r="AM286" s="119"/>
      <c r="AN286" s="103" t="s">
        <v>165</v>
      </c>
    </row>
    <row r="287" spans="1:40" s="104" customFormat="1" ht="19.5">
      <c r="A287" s="115" t="s">
        <v>141</v>
      </c>
      <c r="B287" s="105" t="s">
        <v>17</v>
      </c>
      <c r="C287" s="184" t="s">
        <v>163</v>
      </c>
      <c r="D287" s="230"/>
      <c r="E287" s="231"/>
      <c r="F287" s="162" t="s">
        <v>142</v>
      </c>
      <c r="G287" s="106">
        <v>81439515</v>
      </c>
      <c r="H287" s="106">
        <v>0</v>
      </c>
      <c r="I287" s="106">
        <v>81439515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55234817</v>
      </c>
      <c r="Q287" s="106">
        <v>0</v>
      </c>
      <c r="R287" s="106">
        <v>26204698</v>
      </c>
      <c r="S287" s="106">
        <v>0</v>
      </c>
      <c r="T287" s="115" t="str">
        <f t="shared" si="12"/>
        <v>Расходы на выплаты персоналу государственных (муниципальных) органов</v>
      </c>
      <c r="U287" s="105" t="str">
        <f t="shared" si="13"/>
        <v>200</v>
      </c>
      <c r="V287" s="184" t="str">
        <f t="shared" si="14"/>
        <v>00001040000000000</v>
      </c>
      <c r="W287" s="230"/>
      <c r="X287" s="231"/>
      <c r="Y287" s="162" t="str">
        <f>""&amp;F287</f>
        <v>120</v>
      </c>
      <c r="Z287" s="106">
        <v>52701575.57</v>
      </c>
      <c r="AA287" s="106">
        <v>0</v>
      </c>
      <c r="AB287" s="106">
        <v>52701575.57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36751868.399999999</v>
      </c>
      <c r="AJ287" s="106">
        <v>0</v>
      </c>
      <c r="AK287" s="126">
        <v>15949707.17</v>
      </c>
      <c r="AL287" s="107">
        <v>0</v>
      </c>
      <c r="AM287" s="119"/>
      <c r="AN287" s="103" t="s">
        <v>166</v>
      </c>
    </row>
    <row r="288" spans="1:40" s="104" customFormat="1" ht="19.5">
      <c r="A288" s="114" t="s">
        <v>144</v>
      </c>
      <c r="B288" s="110" t="s">
        <v>17</v>
      </c>
      <c r="C288" s="227" t="s">
        <v>163</v>
      </c>
      <c r="D288" s="228"/>
      <c r="E288" s="229"/>
      <c r="F288" s="163" t="s">
        <v>145</v>
      </c>
      <c r="G288" s="106">
        <v>59372934</v>
      </c>
      <c r="H288" s="111">
        <v>0</v>
      </c>
      <c r="I288" s="106">
        <v>59372934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40249262</v>
      </c>
      <c r="Q288" s="112">
        <v>0</v>
      </c>
      <c r="R288" s="112">
        <v>19123672</v>
      </c>
      <c r="S288" s="112">
        <v>0</v>
      </c>
      <c r="T288" s="143" t="str">
        <f t="shared" si="12"/>
        <v>Фонд оплаты труда государственных (муниципальных) органов</v>
      </c>
      <c r="U288" s="144" t="str">
        <f t="shared" si="13"/>
        <v>200</v>
      </c>
      <c r="V288" s="233" t="str">
        <f t="shared" si="14"/>
        <v>00001040000000000</v>
      </c>
      <c r="W288" s="234"/>
      <c r="X288" s="235"/>
      <c r="Y288" s="152" t="str">
        <f>""&amp;F288</f>
        <v>121</v>
      </c>
      <c r="Z288" s="106">
        <v>37822587.380000003</v>
      </c>
      <c r="AA288" s="111">
        <v>0</v>
      </c>
      <c r="AB288" s="106">
        <v>37822587.380000003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26227591.219999999</v>
      </c>
      <c r="AJ288" s="112">
        <v>0</v>
      </c>
      <c r="AK288" s="128">
        <v>11594996.16</v>
      </c>
      <c r="AL288" s="113">
        <v>0</v>
      </c>
      <c r="AM288" s="161" t="str">
        <f>C288&amp;F288</f>
        <v>00001040000000000121</v>
      </c>
      <c r="AN288" s="103" t="str">
        <f>C288&amp;F288</f>
        <v>00001040000000000121</v>
      </c>
    </row>
    <row r="289" spans="1:40" s="104" customFormat="1" ht="29.25">
      <c r="A289" s="114" t="s">
        <v>146</v>
      </c>
      <c r="B289" s="110" t="s">
        <v>17</v>
      </c>
      <c r="C289" s="227" t="s">
        <v>163</v>
      </c>
      <c r="D289" s="228"/>
      <c r="E289" s="229"/>
      <c r="F289" s="163" t="s">
        <v>147</v>
      </c>
      <c r="G289" s="106">
        <v>4189291</v>
      </c>
      <c r="H289" s="111">
        <v>0</v>
      </c>
      <c r="I289" s="106">
        <v>4189291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2813391</v>
      </c>
      <c r="Q289" s="112">
        <v>0</v>
      </c>
      <c r="R289" s="112">
        <v>1375900</v>
      </c>
      <c r="S289" s="112">
        <v>0</v>
      </c>
      <c r="T289" s="143" t="str">
        <f t="shared" si="12"/>
        <v>Иные выплаты персоналу государственных (муниципальных) органов, за исключением фонда оплаты труда</v>
      </c>
      <c r="U289" s="144" t="str">
        <f t="shared" si="13"/>
        <v>200</v>
      </c>
      <c r="V289" s="233" t="str">
        <f t="shared" si="14"/>
        <v>00001040000000000</v>
      </c>
      <c r="W289" s="234"/>
      <c r="X289" s="235"/>
      <c r="Y289" s="152" t="str">
        <f>""&amp;F289</f>
        <v>122</v>
      </c>
      <c r="Z289" s="106">
        <v>3919981.5</v>
      </c>
      <c r="AA289" s="111">
        <v>0</v>
      </c>
      <c r="AB289" s="106">
        <v>3919981.5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2729831.5</v>
      </c>
      <c r="AJ289" s="112">
        <v>0</v>
      </c>
      <c r="AK289" s="128">
        <v>1190150</v>
      </c>
      <c r="AL289" s="113">
        <v>0</v>
      </c>
      <c r="AM289" s="161" t="str">
        <f>C289&amp;F289</f>
        <v>00001040000000000122</v>
      </c>
      <c r="AN289" s="103" t="str">
        <f>C289&amp;F289</f>
        <v>00001040000000000122</v>
      </c>
    </row>
    <row r="290" spans="1:40" s="104" customFormat="1" ht="39">
      <c r="A290" s="114" t="s">
        <v>148</v>
      </c>
      <c r="B290" s="110" t="s">
        <v>17</v>
      </c>
      <c r="C290" s="227" t="s">
        <v>163</v>
      </c>
      <c r="D290" s="228"/>
      <c r="E290" s="229"/>
      <c r="F290" s="163" t="s">
        <v>149</v>
      </c>
      <c r="G290" s="106">
        <v>17877290</v>
      </c>
      <c r="H290" s="111">
        <v>0</v>
      </c>
      <c r="I290" s="106">
        <v>17877290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12172164</v>
      </c>
      <c r="Q290" s="112">
        <v>0</v>
      </c>
      <c r="R290" s="112">
        <v>5705126</v>
      </c>
      <c r="S290" s="112">
        <v>0</v>
      </c>
      <c r="T290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0" s="144" t="str">
        <f t="shared" si="13"/>
        <v>200</v>
      </c>
      <c r="V290" s="233" t="str">
        <f t="shared" si="14"/>
        <v>00001040000000000</v>
      </c>
      <c r="W290" s="234"/>
      <c r="X290" s="235"/>
      <c r="Y290" s="152" t="str">
        <f>""&amp;F290</f>
        <v>129</v>
      </c>
      <c r="Z290" s="106">
        <v>10959006.689999999</v>
      </c>
      <c r="AA290" s="111">
        <v>0</v>
      </c>
      <c r="AB290" s="106">
        <v>10959006.689999999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7794445.6799999997</v>
      </c>
      <c r="AJ290" s="112">
        <v>0</v>
      </c>
      <c r="AK290" s="128">
        <v>3164561.01</v>
      </c>
      <c r="AL290" s="113">
        <v>0</v>
      </c>
      <c r="AM290" s="161" t="str">
        <f>C290&amp;F290</f>
        <v>00001040000000000129</v>
      </c>
      <c r="AN290" s="103" t="str">
        <f>C290&amp;F290</f>
        <v>00001040000000000129</v>
      </c>
    </row>
    <row r="291" spans="1:40" s="104" customFormat="1" ht="19.5">
      <c r="A291" s="115" t="s">
        <v>155</v>
      </c>
      <c r="B291" s="105" t="s">
        <v>17</v>
      </c>
      <c r="C291" s="184" t="s">
        <v>163</v>
      </c>
      <c r="D291" s="230"/>
      <c r="E291" s="231"/>
      <c r="F291" s="162" t="s">
        <v>17</v>
      </c>
      <c r="G291" s="106">
        <v>7802162</v>
      </c>
      <c r="H291" s="106">
        <v>0</v>
      </c>
      <c r="I291" s="106">
        <v>7802162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2116892</v>
      </c>
      <c r="Q291" s="106">
        <v>0</v>
      </c>
      <c r="R291" s="106">
        <v>5685270</v>
      </c>
      <c r="S291" s="106">
        <v>0</v>
      </c>
      <c r="T291" s="115" t="str">
        <f t="shared" si="12"/>
        <v>Закупка товаров, работ и услуг для обеспечения государственных (муниципальных) нужд</v>
      </c>
      <c r="U291" s="105" t="str">
        <f t="shared" si="13"/>
        <v>200</v>
      </c>
      <c r="V291" s="184" t="str">
        <f t="shared" si="14"/>
        <v>00001040000000000</v>
      </c>
      <c r="W291" s="230"/>
      <c r="X291" s="231"/>
      <c r="Y291" s="162" t="str">
        <f>""&amp;F291</f>
        <v>200</v>
      </c>
      <c r="Z291" s="106">
        <v>4096366.47</v>
      </c>
      <c r="AA291" s="106">
        <v>0</v>
      </c>
      <c r="AB291" s="106">
        <v>4096366.47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1128533.3799999999</v>
      </c>
      <c r="AJ291" s="106">
        <v>0</v>
      </c>
      <c r="AK291" s="126">
        <v>2967833.09</v>
      </c>
      <c r="AL291" s="107">
        <v>0</v>
      </c>
      <c r="AM291" s="119"/>
      <c r="AN291" s="103" t="s">
        <v>167</v>
      </c>
    </row>
    <row r="292" spans="1:40" s="104" customFormat="1" ht="29.25">
      <c r="A292" s="115" t="s">
        <v>157</v>
      </c>
      <c r="B292" s="105" t="s">
        <v>17</v>
      </c>
      <c r="C292" s="184" t="s">
        <v>163</v>
      </c>
      <c r="D292" s="230"/>
      <c r="E292" s="231"/>
      <c r="F292" s="162" t="s">
        <v>158</v>
      </c>
      <c r="G292" s="106">
        <v>7802162</v>
      </c>
      <c r="H292" s="106">
        <v>0</v>
      </c>
      <c r="I292" s="106">
        <v>7802162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2116892</v>
      </c>
      <c r="Q292" s="106">
        <v>0</v>
      </c>
      <c r="R292" s="106">
        <v>5685270</v>
      </c>
      <c r="S292" s="106">
        <v>0</v>
      </c>
      <c r="T292" s="115" t="str">
        <f t="shared" si="12"/>
        <v>Иные закупки товаров, работ и услуг для обеспечения государственных (муниципальных) нужд</v>
      </c>
      <c r="U292" s="105" t="str">
        <f t="shared" si="13"/>
        <v>200</v>
      </c>
      <c r="V292" s="184" t="str">
        <f t="shared" si="14"/>
        <v>00001040000000000</v>
      </c>
      <c r="W292" s="230"/>
      <c r="X292" s="231"/>
      <c r="Y292" s="162" t="str">
        <f>""&amp;F292</f>
        <v>240</v>
      </c>
      <c r="Z292" s="106">
        <v>4096366.47</v>
      </c>
      <c r="AA292" s="106">
        <v>0</v>
      </c>
      <c r="AB292" s="106">
        <v>4096366.47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1128533.3799999999</v>
      </c>
      <c r="AJ292" s="106">
        <v>0</v>
      </c>
      <c r="AK292" s="126">
        <v>2967833.09</v>
      </c>
      <c r="AL292" s="107">
        <v>0</v>
      </c>
      <c r="AM292" s="119"/>
      <c r="AN292" s="103" t="s">
        <v>168</v>
      </c>
    </row>
    <row r="293" spans="1:40" s="104" customFormat="1" ht="11.25">
      <c r="A293" s="114" t="s">
        <v>160</v>
      </c>
      <c r="B293" s="110" t="s">
        <v>17</v>
      </c>
      <c r="C293" s="227" t="s">
        <v>163</v>
      </c>
      <c r="D293" s="228"/>
      <c r="E293" s="229"/>
      <c r="F293" s="163" t="s">
        <v>161</v>
      </c>
      <c r="G293" s="106">
        <v>7802162</v>
      </c>
      <c r="H293" s="111">
        <v>0</v>
      </c>
      <c r="I293" s="106">
        <v>7802162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2116892</v>
      </c>
      <c r="Q293" s="112">
        <v>0</v>
      </c>
      <c r="R293" s="112">
        <v>5685270</v>
      </c>
      <c r="S293" s="112">
        <v>0</v>
      </c>
      <c r="T293" s="143" t="str">
        <f t="shared" si="12"/>
        <v>Прочая закупка товаров, работ и услуг</v>
      </c>
      <c r="U293" s="144" t="str">
        <f t="shared" si="13"/>
        <v>200</v>
      </c>
      <c r="V293" s="233" t="str">
        <f t="shared" si="14"/>
        <v>00001040000000000</v>
      </c>
      <c r="W293" s="234"/>
      <c r="X293" s="235"/>
      <c r="Y293" s="152" t="str">
        <f>""&amp;F293</f>
        <v>244</v>
      </c>
      <c r="Z293" s="106">
        <v>4096366.47</v>
      </c>
      <c r="AA293" s="111">
        <v>0</v>
      </c>
      <c r="AB293" s="106">
        <v>4096366.47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1128533.3799999999</v>
      </c>
      <c r="AJ293" s="112">
        <v>0</v>
      </c>
      <c r="AK293" s="128">
        <v>2967833.09</v>
      </c>
      <c r="AL293" s="113">
        <v>0</v>
      </c>
      <c r="AM293" s="161" t="str">
        <f>C293&amp;F293</f>
        <v>00001040000000000244</v>
      </c>
      <c r="AN293" s="103" t="str">
        <f>C293&amp;F293</f>
        <v>00001040000000000244</v>
      </c>
    </row>
    <row r="294" spans="1:40" s="104" customFormat="1" ht="19.5">
      <c r="A294" s="115" t="s">
        <v>169</v>
      </c>
      <c r="B294" s="105" t="s">
        <v>17</v>
      </c>
      <c r="C294" s="184" t="s">
        <v>163</v>
      </c>
      <c r="D294" s="230"/>
      <c r="E294" s="231"/>
      <c r="F294" s="162" t="s">
        <v>170</v>
      </c>
      <c r="G294" s="106">
        <v>15000</v>
      </c>
      <c r="H294" s="106">
        <v>0</v>
      </c>
      <c r="I294" s="106">
        <v>15000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15000</v>
      </c>
      <c r="Q294" s="106">
        <v>0</v>
      </c>
      <c r="R294" s="106">
        <v>0</v>
      </c>
      <c r="S294" s="106">
        <v>0</v>
      </c>
      <c r="T294" s="115" t="str">
        <f t="shared" si="12"/>
        <v>Социальное обеспечение и иные выплаты населению</v>
      </c>
      <c r="U294" s="105" t="str">
        <f t="shared" si="13"/>
        <v>200</v>
      </c>
      <c r="V294" s="184" t="str">
        <f t="shared" si="14"/>
        <v>00001040000000000</v>
      </c>
      <c r="W294" s="230"/>
      <c r="X294" s="231"/>
      <c r="Y294" s="162" t="str">
        <f>""&amp;F294</f>
        <v>300</v>
      </c>
      <c r="Z294" s="106">
        <v>15000</v>
      </c>
      <c r="AA294" s="106">
        <v>0</v>
      </c>
      <c r="AB294" s="106">
        <v>15000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15000</v>
      </c>
      <c r="AJ294" s="106">
        <v>0</v>
      </c>
      <c r="AK294" s="126">
        <v>0</v>
      </c>
      <c r="AL294" s="107">
        <v>0</v>
      </c>
      <c r="AM294" s="119"/>
      <c r="AN294" s="103" t="s">
        <v>171</v>
      </c>
    </row>
    <row r="295" spans="1:40" s="104" customFormat="1" ht="19.5">
      <c r="A295" s="115" t="s">
        <v>172</v>
      </c>
      <c r="B295" s="105" t="s">
        <v>17</v>
      </c>
      <c r="C295" s="184" t="s">
        <v>163</v>
      </c>
      <c r="D295" s="230"/>
      <c r="E295" s="231"/>
      <c r="F295" s="162" t="s">
        <v>173</v>
      </c>
      <c r="G295" s="106">
        <v>15000</v>
      </c>
      <c r="H295" s="106">
        <v>0</v>
      </c>
      <c r="I295" s="106">
        <v>15000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15000</v>
      </c>
      <c r="Q295" s="106">
        <v>0</v>
      </c>
      <c r="R295" s="106">
        <v>0</v>
      </c>
      <c r="S295" s="106">
        <v>0</v>
      </c>
      <c r="T295" s="115" t="str">
        <f t="shared" si="12"/>
        <v>Социальные выплаты гражданам, кроме публичных нормативных социальных выплат</v>
      </c>
      <c r="U295" s="105" t="str">
        <f t="shared" si="13"/>
        <v>200</v>
      </c>
      <c r="V295" s="184" t="str">
        <f t="shared" si="14"/>
        <v>00001040000000000</v>
      </c>
      <c r="W295" s="230"/>
      <c r="X295" s="231"/>
      <c r="Y295" s="162" t="str">
        <f>""&amp;F295</f>
        <v>320</v>
      </c>
      <c r="Z295" s="106">
        <v>15000</v>
      </c>
      <c r="AA295" s="106">
        <v>0</v>
      </c>
      <c r="AB295" s="106">
        <v>15000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15000</v>
      </c>
      <c r="AJ295" s="106">
        <v>0</v>
      </c>
      <c r="AK295" s="126">
        <v>0</v>
      </c>
      <c r="AL295" s="107">
        <v>0</v>
      </c>
      <c r="AM295" s="119"/>
      <c r="AN295" s="103" t="s">
        <v>174</v>
      </c>
    </row>
    <row r="296" spans="1:40" s="104" customFormat="1" ht="29.25">
      <c r="A296" s="114" t="s">
        <v>175</v>
      </c>
      <c r="B296" s="110" t="s">
        <v>17</v>
      </c>
      <c r="C296" s="227" t="s">
        <v>163</v>
      </c>
      <c r="D296" s="228"/>
      <c r="E296" s="229"/>
      <c r="F296" s="163" t="s">
        <v>176</v>
      </c>
      <c r="G296" s="106">
        <v>15000</v>
      </c>
      <c r="H296" s="111">
        <v>0</v>
      </c>
      <c r="I296" s="106">
        <v>15000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15000</v>
      </c>
      <c r="Q296" s="112">
        <v>0</v>
      </c>
      <c r="R296" s="112">
        <v>0</v>
      </c>
      <c r="S296" s="112">
        <v>0</v>
      </c>
      <c r="T296" s="143" t="str">
        <f t="shared" si="12"/>
        <v>Пособия, компенсации и иные социальные выплаты гражданам, кроме публичных нормативных обязательств</v>
      </c>
      <c r="U296" s="144" t="str">
        <f t="shared" si="13"/>
        <v>200</v>
      </c>
      <c r="V296" s="233" t="str">
        <f t="shared" si="14"/>
        <v>00001040000000000</v>
      </c>
      <c r="W296" s="234"/>
      <c r="X296" s="235"/>
      <c r="Y296" s="152" t="str">
        <f>""&amp;F296</f>
        <v>321</v>
      </c>
      <c r="Z296" s="106">
        <v>15000</v>
      </c>
      <c r="AA296" s="111">
        <v>0</v>
      </c>
      <c r="AB296" s="106">
        <v>15000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15000</v>
      </c>
      <c r="AJ296" s="112">
        <v>0</v>
      </c>
      <c r="AK296" s="128">
        <v>0</v>
      </c>
      <c r="AL296" s="113">
        <v>0</v>
      </c>
      <c r="AM296" s="161" t="str">
        <f>C296&amp;F296</f>
        <v>00001040000000000321</v>
      </c>
      <c r="AN296" s="103" t="str">
        <f>C296&amp;F296</f>
        <v>00001040000000000321</v>
      </c>
    </row>
    <row r="297" spans="1:40" s="104" customFormat="1" ht="11.25">
      <c r="A297" s="115" t="s">
        <v>177</v>
      </c>
      <c r="B297" s="105" t="s">
        <v>17</v>
      </c>
      <c r="C297" s="184" t="s">
        <v>163</v>
      </c>
      <c r="D297" s="230"/>
      <c r="E297" s="231"/>
      <c r="F297" s="162" t="s">
        <v>22</v>
      </c>
      <c r="G297" s="106">
        <v>0</v>
      </c>
      <c r="H297" s="106">
        <v>0</v>
      </c>
      <c r="I297" s="106">
        <v>0</v>
      </c>
      <c r="J297" s="106">
        <v>656442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571000</v>
      </c>
      <c r="Q297" s="106">
        <v>0</v>
      </c>
      <c r="R297" s="106">
        <v>85442</v>
      </c>
      <c r="S297" s="106">
        <v>0</v>
      </c>
      <c r="T297" s="115" t="str">
        <f t="shared" si="12"/>
        <v>Межбюджетные трансферты</v>
      </c>
      <c r="U297" s="105" t="str">
        <f t="shared" si="13"/>
        <v>200</v>
      </c>
      <c r="V297" s="184" t="str">
        <f t="shared" si="14"/>
        <v>00001040000000000</v>
      </c>
      <c r="W297" s="230"/>
      <c r="X297" s="231"/>
      <c r="Y297" s="162" t="str">
        <f>""&amp;F297</f>
        <v>500</v>
      </c>
      <c r="Z297" s="106">
        <v>0</v>
      </c>
      <c r="AA297" s="106">
        <v>0</v>
      </c>
      <c r="AB297" s="106">
        <v>0</v>
      </c>
      <c r="AC297" s="106">
        <v>502777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429900</v>
      </c>
      <c r="AJ297" s="106">
        <v>0</v>
      </c>
      <c r="AK297" s="126">
        <v>72877</v>
      </c>
      <c r="AL297" s="107">
        <v>0</v>
      </c>
      <c r="AM297" s="119"/>
      <c r="AN297" s="103" t="s">
        <v>178</v>
      </c>
    </row>
    <row r="298" spans="1:40" s="104" customFormat="1" ht="11.25">
      <c r="A298" s="114" t="s">
        <v>179</v>
      </c>
      <c r="B298" s="110" t="s">
        <v>17</v>
      </c>
      <c r="C298" s="227" t="s">
        <v>163</v>
      </c>
      <c r="D298" s="228"/>
      <c r="E298" s="229"/>
      <c r="F298" s="163" t="s">
        <v>180</v>
      </c>
      <c r="G298" s="106">
        <v>0</v>
      </c>
      <c r="H298" s="111">
        <v>0</v>
      </c>
      <c r="I298" s="106">
        <v>0</v>
      </c>
      <c r="J298" s="111">
        <v>571000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571000</v>
      </c>
      <c r="Q298" s="112">
        <v>0</v>
      </c>
      <c r="R298" s="112">
        <v>0</v>
      </c>
      <c r="S298" s="112">
        <v>0</v>
      </c>
      <c r="T298" s="143" t="str">
        <f t="shared" si="12"/>
        <v>Субвенции</v>
      </c>
      <c r="U298" s="144" t="str">
        <f t="shared" si="13"/>
        <v>200</v>
      </c>
      <c r="V298" s="233" t="str">
        <f t="shared" si="14"/>
        <v>00001040000000000</v>
      </c>
      <c r="W298" s="234"/>
      <c r="X298" s="235"/>
      <c r="Y298" s="152" t="str">
        <f>""&amp;F298</f>
        <v>530</v>
      </c>
      <c r="Z298" s="106">
        <v>0</v>
      </c>
      <c r="AA298" s="111">
        <v>0</v>
      </c>
      <c r="AB298" s="106">
        <v>0</v>
      </c>
      <c r="AC298" s="111">
        <v>429900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429900</v>
      </c>
      <c r="AJ298" s="112">
        <v>0</v>
      </c>
      <c r="AK298" s="128">
        <v>0</v>
      </c>
      <c r="AL298" s="113">
        <v>0</v>
      </c>
      <c r="AM298" s="161" t="str">
        <f>C298&amp;F298</f>
        <v>00001040000000000530</v>
      </c>
      <c r="AN298" s="103" t="str">
        <f>C298&amp;F298</f>
        <v>00001040000000000530</v>
      </c>
    </row>
    <row r="299" spans="1:40" s="104" customFormat="1" ht="11.25">
      <c r="A299" s="114" t="s">
        <v>181</v>
      </c>
      <c r="B299" s="110" t="s">
        <v>17</v>
      </c>
      <c r="C299" s="227" t="s">
        <v>163</v>
      </c>
      <c r="D299" s="228"/>
      <c r="E299" s="229"/>
      <c r="F299" s="163" t="s">
        <v>182</v>
      </c>
      <c r="G299" s="106">
        <v>0</v>
      </c>
      <c r="H299" s="111">
        <v>0</v>
      </c>
      <c r="I299" s="106">
        <v>0</v>
      </c>
      <c r="J299" s="111">
        <v>85442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0</v>
      </c>
      <c r="Q299" s="112">
        <v>0</v>
      </c>
      <c r="R299" s="112">
        <v>85442</v>
      </c>
      <c r="S299" s="112">
        <v>0</v>
      </c>
      <c r="T299" s="143" t="str">
        <f t="shared" si="12"/>
        <v>Иные межбюджетные трансферты</v>
      </c>
      <c r="U299" s="144" t="str">
        <f t="shared" si="13"/>
        <v>200</v>
      </c>
      <c r="V299" s="233" t="str">
        <f t="shared" si="14"/>
        <v>00001040000000000</v>
      </c>
      <c r="W299" s="234"/>
      <c r="X299" s="235"/>
      <c r="Y299" s="152" t="str">
        <f>""&amp;F299</f>
        <v>540</v>
      </c>
      <c r="Z299" s="106">
        <v>0</v>
      </c>
      <c r="AA299" s="111">
        <v>0</v>
      </c>
      <c r="AB299" s="106">
        <v>0</v>
      </c>
      <c r="AC299" s="111">
        <v>72877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0</v>
      </c>
      <c r="AJ299" s="112">
        <v>0</v>
      </c>
      <c r="AK299" s="128">
        <v>72877</v>
      </c>
      <c r="AL299" s="113">
        <v>0</v>
      </c>
      <c r="AM299" s="161" t="str">
        <f>C299&amp;F299</f>
        <v>00001040000000000540</v>
      </c>
      <c r="AN299" s="103" t="str">
        <f>C299&amp;F299</f>
        <v>00001040000000000540</v>
      </c>
    </row>
    <row r="300" spans="1:40" s="104" customFormat="1" ht="11.25">
      <c r="A300" s="115" t="s">
        <v>183</v>
      </c>
      <c r="B300" s="105" t="s">
        <v>17</v>
      </c>
      <c r="C300" s="184" t="s">
        <v>163</v>
      </c>
      <c r="D300" s="230"/>
      <c r="E300" s="231"/>
      <c r="F300" s="162" t="s">
        <v>184</v>
      </c>
      <c r="G300" s="106">
        <v>435257</v>
      </c>
      <c r="H300" s="106">
        <v>0</v>
      </c>
      <c r="I300" s="106">
        <v>435257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229108</v>
      </c>
      <c r="Q300" s="106">
        <v>0</v>
      </c>
      <c r="R300" s="106">
        <v>206149</v>
      </c>
      <c r="S300" s="106">
        <v>0</v>
      </c>
      <c r="T300" s="115" t="str">
        <f t="shared" si="12"/>
        <v>Иные бюджетные ассигнования</v>
      </c>
      <c r="U300" s="105" t="str">
        <f t="shared" si="13"/>
        <v>200</v>
      </c>
      <c r="V300" s="184" t="str">
        <f t="shared" si="14"/>
        <v>00001040000000000</v>
      </c>
      <c r="W300" s="230"/>
      <c r="X300" s="231"/>
      <c r="Y300" s="162" t="str">
        <f>""&amp;F300</f>
        <v>800</v>
      </c>
      <c r="Z300" s="106">
        <v>285584.76</v>
      </c>
      <c r="AA300" s="106">
        <v>0</v>
      </c>
      <c r="AB300" s="106">
        <v>285584.76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153968.88</v>
      </c>
      <c r="AJ300" s="106">
        <v>0</v>
      </c>
      <c r="AK300" s="126">
        <v>131615.88</v>
      </c>
      <c r="AL300" s="107">
        <v>0</v>
      </c>
      <c r="AM300" s="119"/>
      <c r="AN300" s="103" t="s">
        <v>185</v>
      </c>
    </row>
    <row r="301" spans="1:40" s="104" customFormat="1" ht="11.25">
      <c r="A301" s="115" t="s">
        <v>186</v>
      </c>
      <c r="B301" s="105" t="s">
        <v>17</v>
      </c>
      <c r="C301" s="184" t="s">
        <v>163</v>
      </c>
      <c r="D301" s="230"/>
      <c r="E301" s="231"/>
      <c r="F301" s="162" t="s">
        <v>187</v>
      </c>
      <c r="G301" s="106">
        <v>435257</v>
      </c>
      <c r="H301" s="106">
        <v>0</v>
      </c>
      <c r="I301" s="106">
        <v>435257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229108</v>
      </c>
      <c r="Q301" s="106">
        <v>0</v>
      </c>
      <c r="R301" s="106">
        <v>206149</v>
      </c>
      <c r="S301" s="106">
        <v>0</v>
      </c>
      <c r="T301" s="115" t="str">
        <f t="shared" si="12"/>
        <v>Уплата налогов, сборов и иных платежей</v>
      </c>
      <c r="U301" s="105" t="str">
        <f t="shared" si="13"/>
        <v>200</v>
      </c>
      <c r="V301" s="184" t="str">
        <f t="shared" si="14"/>
        <v>00001040000000000</v>
      </c>
      <c r="W301" s="230"/>
      <c r="X301" s="231"/>
      <c r="Y301" s="162" t="str">
        <f>""&amp;F301</f>
        <v>850</v>
      </c>
      <c r="Z301" s="106">
        <v>285584.76</v>
      </c>
      <c r="AA301" s="106">
        <v>0</v>
      </c>
      <c r="AB301" s="106">
        <v>285584.76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153968.88</v>
      </c>
      <c r="AJ301" s="106">
        <v>0</v>
      </c>
      <c r="AK301" s="126">
        <v>131615.88</v>
      </c>
      <c r="AL301" s="107">
        <v>0</v>
      </c>
      <c r="AM301" s="119"/>
      <c r="AN301" s="103" t="s">
        <v>188</v>
      </c>
    </row>
    <row r="302" spans="1:40" s="104" customFormat="1" ht="19.5">
      <c r="A302" s="114" t="s">
        <v>189</v>
      </c>
      <c r="B302" s="110" t="s">
        <v>17</v>
      </c>
      <c r="C302" s="227" t="s">
        <v>163</v>
      </c>
      <c r="D302" s="228"/>
      <c r="E302" s="229"/>
      <c r="F302" s="163" t="s">
        <v>190</v>
      </c>
      <c r="G302" s="106">
        <v>68569</v>
      </c>
      <c r="H302" s="111">
        <v>0</v>
      </c>
      <c r="I302" s="106">
        <v>68569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0</v>
      </c>
      <c r="Q302" s="112">
        <v>0</v>
      </c>
      <c r="R302" s="112">
        <v>68569</v>
      </c>
      <c r="S302" s="112">
        <v>0</v>
      </c>
      <c r="T302" s="143" t="str">
        <f t="shared" si="12"/>
        <v>Уплата налога на имущество организаций и земельного налога</v>
      </c>
      <c r="U302" s="144" t="str">
        <f t="shared" si="13"/>
        <v>200</v>
      </c>
      <c r="V302" s="233" t="str">
        <f t="shared" si="14"/>
        <v>00001040000000000</v>
      </c>
      <c r="W302" s="234"/>
      <c r="X302" s="235"/>
      <c r="Y302" s="152" t="str">
        <f>""&amp;F302</f>
        <v>851</v>
      </c>
      <c r="Z302" s="106">
        <v>51279</v>
      </c>
      <c r="AA302" s="111">
        <v>0</v>
      </c>
      <c r="AB302" s="106">
        <v>51279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0</v>
      </c>
      <c r="AJ302" s="112">
        <v>0</v>
      </c>
      <c r="AK302" s="128">
        <v>51279</v>
      </c>
      <c r="AL302" s="113">
        <v>0</v>
      </c>
      <c r="AM302" s="161" t="str">
        <f>C302&amp;F302</f>
        <v>00001040000000000851</v>
      </c>
      <c r="AN302" s="103" t="str">
        <f>C302&amp;F302</f>
        <v>00001040000000000851</v>
      </c>
    </row>
    <row r="303" spans="1:40" s="104" customFormat="1" ht="11.25">
      <c r="A303" s="114" t="s">
        <v>191</v>
      </c>
      <c r="B303" s="110" t="s">
        <v>17</v>
      </c>
      <c r="C303" s="227" t="s">
        <v>163</v>
      </c>
      <c r="D303" s="228"/>
      <c r="E303" s="229"/>
      <c r="F303" s="163" t="s">
        <v>192</v>
      </c>
      <c r="G303" s="106">
        <v>37700</v>
      </c>
      <c r="H303" s="111">
        <v>0</v>
      </c>
      <c r="I303" s="106">
        <v>37700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3000</v>
      </c>
      <c r="Q303" s="112">
        <v>0</v>
      </c>
      <c r="R303" s="112">
        <v>34700</v>
      </c>
      <c r="S303" s="112">
        <v>0</v>
      </c>
      <c r="T303" s="143" t="str">
        <f t="shared" si="12"/>
        <v>Уплата прочих налогов, сборов</v>
      </c>
      <c r="U303" s="144" t="str">
        <f t="shared" si="13"/>
        <v>200</v>
      </c>
      <c r="V303" s="233" t="str">
        <f t="shared" si="14"/>
        <v>00001040000000000</v>
      </c>
      <c r="W303" s="234"/>
      <c r="X303" s="235"/>
      <c r="Y303" s="152" t="str">
        <f>""&amp;F303</f>
        <v>852</v>
      </c>
      <c r="Z303" s="106">
        <v>18896</v>
      </c>
      <c r="AA303" s="111">
        <v>0</v>
      </c>
      <c r="AB303" s="106">
        <v>18896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0</v>
      </c>
      <c r="AJ303" s="112">
        <v>0</v>
      </c>
      <c r="AK303" s="128">
        <v>18896</v>
      </c>
      <c r="AL303" s="113">
        <v>0</v>
      </c>
      <c r="AM303" s="161" t="str">
        <f>C303&amp;F303</f>
        <v>00001040000000000852</v>
      </c>
      <c r="AN303" s="103" t="str">
        <f>C303&amp;F303</f>
        <v>00001040000000000852</v>
      </c>
    </row>
    <row r="304" spans="1:40" s="104" customFormat="1" ht="11.25">
      <c r="A304" s="114" t="s">
        <v>193</v>
      </c>
      <c r="B304" s="110" t="s">
        <v>17</v>
      </c>
      <c r="C304" s="227" t="s">
        <v>163</v>
      </c>
      <c r="D304" s="228"/>
      <c r="E304" s="229"/>
      <c r="F304" s="163" t="s">
        <v>194</v>
      </c>
      <c r="G304" s="106">
        <v>328988</v>
      </c>
      <c r="H304" s="111">
        <v>0</v>
      </c>
      <c r="I304" s="106">
        <v>328988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226108</v>
      </c>
      <c r="Q304" s="112">
        <v>0</v>
      </c>
      <c r="R304" s="112">
        <v>102880</v>
      </c>
      <c r="S304" s="112">
        <v>0</v>
      </c>
      <c r="T304" s="143" t="str">
        <f t="shared" si="12"/>
        <v>Уплата иных платежей</v>
      </c>
      <c r="U304" s="144" t="str">
        <f t="shared" si="13"/>
        <v>200</v>
      </c>
      <c r="V304" s="233" t="str">
        <f t="shared" si="14"/>
        <v>00001040000000000</v>
      </c>
      <c r="W304" s="234"/>
      <c r="X304" s="235"/>
      <c r="Y304" s="152" t="str">
        <f>""&amp;F304</f>
        <v>853</v>
      </c>
      <c r="Z304" s="106">
        <v>215409.76</v>
      </c>
      <c r="AA304" s="111">
        <v>0</v>
      </c>
      <c r="AB304" s="106">
        <v>215409.76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153968.88</v>
      </c>
      <c r="AJ304" s="112">
        <v>0</v>
      </c>
      <c r="AK304" s="128">
        <v>61440.88</v>
      </c>
      <c r="AL304" s="113">
        <v>0</v>
      </c>
      <c r="AM304" s="161" t="str">
        <f>C304&amp;F304</f>
        <v>00001040000000000853</v>
      </c>
      <c r="AN304" s="103" t="str">
        <f>C304&amp;F304</f>
        <v>00001040000000000853</v>
      </c>
    </row>
    <row r="305" spans="1:40" s="104" customFormat="1" ht="11.25">
      <c r="A305" s="115" t="s">
        <v>195</v>
      </c>
      <c r="B305" s="105" t="s">
        <v>17</v>
      </c>
      <c r="C305" s="184" t="s">
        <v>196</v>
      </c>
      <c r="D305" s="230"/>
      <c r="E305" s="231"/>
      <c r="F305" s="162" t="s">
        <v>133</v>
      </c>
      <c r="G305" s="106">
        <v>130900</v>
      </c>
      <c r="H305" s="106">
        <v>0</v>
      </c>
      <c r="I305" s="106">
        <v>130900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130900</v>
      </c>
      <c r="Q305" s="106">
        <v>0</v>
      </c>
      <c r="R305" s="106">
        <v>0</v>
      </c>
      <c r="S305" s="106">
        <v>0</v>
      </c>
      <c r="T305" s="115" t="str">
        <f t="shared" si="12"/>
        <v>Судебная система</v>
      </c>
      <c r="U305" s="105" t="str">
        <f t="shared" si="13"/>
        <v>200</v>
      </c>
      <c r="V305" s="184" t="str">
        <f t="shared" si="14"/>
        <v>00001050000000000</v>
      </c>
      <c r="W305" s="230"/>
      <c r="X305" s="231"/>
      <c r="Y305" s="162" t="str">
        <f>""&amp;F305</f>
        <v>000</v>
      </c>
      <c r="Z305" s="106">
        <v>55080</v>
      </c>
      <c r="AA305" s="106">
        <v>0</v>
      </c>
      <c r="AB305" s="106">
        <v>55080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55080</v>
      </c>
      <c r="AJ305" s="106">
        <v>0</v>
      </c>
      <c r="AK305" s="126">
        <v>0</v>
      </c>
      <c r="AL305" s="107">
        <v>0</v>
      </c>
      <c r="AM305" s="119"/>
      <c r="AN305" s="103" t="s">
        <v>197</v>
      </c>
    </row>
    <row r="306" spans="1:40" s="104" customFormat="1" ht="19.5">
      <c r="A306" s="115" t="s">
        <v>155</v>
      </c>
      <c r="B306" s="105" t="s">
        <v>17</v>
      </c>
      <c r="C306" s="184" t="s">
        <v>196</v>
      </c>
      <c r="D306" s="230"/>
      <c r="E306" s="231"/>
      <c r="F306" s="162" t="s">
        <v>17</v>
      </c>
      <c r="G306" s="106">
        <v>130900</v>
      </c>
      <c r="H306" s="106">
        <v>0</v>
      </c>
      <c r="I306" s="106">
        <v>130900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130900</v>
      </c>
      <c r="Q306" s="106">
        <v>0</v>
      </c>
      <c r="R306" s="106">
        <v>0</v>
      </c>
      <c r="S306" s="106">
        <v>0</v>
      </c>
      <c r="T306" s="115" t="str">
        <f t="shared" si="12"/>
        <v>Закупка товаров, работ и услуг для обеспечения государственных (муниципальных) нужд</v>
      </c>
      <c r="U306" s="105" t="str">
        <f t="shared" si="13"/>
        <v>200</v>
      </c>
      <c r="V306" s="184" t="str">
        <f t="shared" si="14"/>
        <v>00001050000000000</v>
      </c>
      <c r="W306" s="230"/>
      <c r="X306" s="231"/>
      <c r="Y306" s="162" t="str">
        <f>""&amp;F306</f>
        <v>200</v>
      </c>
      <c r="Z306" s="106">
        <v>55080</v>
      </c>
      <c r="AA306" s="106">
        <v>0</v>
      </c>
      <c r="AB306" s="106">
        <v>55080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55080</v>
      </c>
      <c r="AJ306" s="106">
        <v>0</v>
      </c>
      <c r="AK306" s="126">
        <v>0</v>
      </c>
      <c r="AL306" s="107">
        <v>0</v>
      </c>
      <c r="AM306" s="119"/>
      <c r="AN306" s="103" t="s">
        <v>198</v>
      </c>
    </row>
    <row r="307" spans="1:40" s="104" customFormat="1" ht="29.25">
      <c r="A307" s="115" t="s">
        <v>157</v>
      </c>
      <c r="B307" s="105" t="s">
        <v>17</v>
      </c>
      <c r="C307" s="184" t="s">
        <v>196</v>
      </c>
      <c r="D307" s="230"/>
      <c r="E307" s="231"/>
      <c r="F307" s="162" t="s">
        <v>158</v>
      </c>
      <c r="G307" s="106">
        <v>130900</v>
      </c>
      <c r="H307" s="106">
        <v>0</v>
      </c>
      <c r="I307" s="106">
        <v>130900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130900</v>
      </c>
      <c r="Q307" s="106">
        <v>0</v>
      </c>
      <c r="R307" s="106">
        <v>0</v>
      </c>
      <c r="S307" s="106">
        <v>0</v>
      </c>
      <c r="T307" s="115" t="str">
        <f t="shared" si="12"/>
        <v>Иные закупки товаров, работ и услуг для обеспечения государственных (муниципальных) нужд</v>
      </c>
      <c r="U307" s="105" t="str">
        <f t="shared" si="13"/>
        <v>200</v>
      </c>
      <c r="V307" s="184" t="str">
        <f t="shared" si="14"/>
        <v>00001050000000000</v>
      </c>
      <c r="W307" s="230"/>
      <c r="X307" s="231"/>
      <c r="Y307" s="162" t="str">
        <f>""&amp;F307</f>
        <v>240</v>
      </c>
      <c r="Z307" s="106">
        <v>55080</v>
      </c>
      <c r="AA307" s="106">
        <v>0</v>
      </c>
      <c r="AB307" s="106">
        <v>55080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55080</v>
      </c>
      <c r="AJ307" s="106">
        <v>0</v>
      </c>
      <c r="AK307" s="126">
        <v>0</v>
      </c>
      <c r="AL307" s="107">
        <v>0</v>
      </c>
      <c r="AM307" s="119"/>
      <c r="AN307" s="103" t="s">
        <v>199</v>
      </c>
    </row>
    <row r="308" spans="1:40" s="104" customFormat="1" ht="11.25">
      <c r="A308" s="114" t="s">
        <v>160</v>
      </c>
      <c r="B308" s="110" t="s">
        <v>17</v>
      </c>
      <c r="C308" s="227" t="s">
        <v>196</v>
      </c>
      <c r="D308" s="228"/>
      <c r="E308" s="229"/>
      <c r="F308" s="163" t="s">
        <v>161</v>
      </c>
      <c r="G308" s="106">
        <v>130900</v>
      </c>
      <c r="H308" s="111">
        <v>0</v>
      </c>
      <c r="I308" s="106">
        <v>130900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130900</v>
      </c>
      <c r="Q308" s="112">
        <v>0</v>
      </c>
      <c r="R308" s="112">
        <v>0</v>
      </c>
      <c r="S308" s="112">
        <v>0</v>
      </c>
      <c r="T308" s="143" t="str">
        <f t="shared" si="12"/>
        <v>Прочая закупка товаров, работ и услуг</v>
      </c>
      <c r="U308" s="144" t="str">
        <f t="shared" si="13"/>
        <v>200</v>
      </c>
      <c r="V308" s="233" t="str">
        <f t="shared" si="14"/>
        <v>00001050000000000</v>
      </c>
      <c r="W308" s="234"/>
      <c r="X308" s="235"/>
      <c r="Y308" s="152" t="str">
        <f>""&amp;F308</f>
        <v>244</v>
      </c>
      <c r="Z308" s="106">
        <v>55080</v>
      </c>
      <c r="AA308" s="111">
        <v>0</v>
      </c>
      <c r="AB308" s="106">
        <v>55080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55080</v>
      </c>
      <c r="AJ308" s="112">
        <v>0</v>
      </c>
      <c r="AK308" s="128">
        <v>0</v>
      </c>
      <c r="AL308" s="113">
        <v>0</v>
      </c>
      <c r="AM308" s="161" t="str">
        <f>C308&amp;F308</f>
        <v>00001050000000000244</v>
      </c>
      <c r="AN308" s="103" t="str">
        <f>C308&amp;F308</f>
        <v>00001050000000000244</v>
      </c>
    </row>
    <row r="309" spans="1:40" s="104" customFormat="1" ht="29.25">
      <c r="A309" s="115" t="s">
        <v>200</v>
      </c>
      <c r="B309" s="105" t="s">
        <v>17</v>
      </c>
      <c r="C309" s="184" t="s">
        <v>201</v>
      </c>
      <c r="D309" s="230"/>
      <c r="E309" s="231"/>
      <c r="F309" s="162" t="s">
        <v>133</v>
      </c>
      <c r="G309" s="106">
        <v>12120229.220000001</v>
      </c>
      <c r="H309" s="106">
        <v>0</v>
      </c>
      <c r="I309" s="106">
        <v>12120229.220000001</v>
      </c>
      <c r="J309" s="106">
        <v>1130160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12120229.220000001</v>
      </c>
      <c r="Q309" s="106">
        <v>680800</v>
      </c>
      <c r="R309" s="106">
        <v>449360</v>
      </c>
      <c r="S309" s="106">
        <v>0</v>
      </c>
      <c r="T309" s="115" t="str">
        <f t="shared" si="12"/>
        <v>Обеспечение деятельности финансовых, налоговых и таможенных органов и органов финансового (финансово-бюджетного) надзора</v>
      </c>
      <c r="U309" s="105" t="str">
        <f t="shared" si="13"/>
        <v>200</v>
      </c>
      <c r="V309" s="184" t="str">
        <f t="shared" si="14"/>
        <v>00001060000000000</v>
      </c>
      <c r="W309" s="230"/>
      <c r="X309" s="231"/>
      <c r="Y309" s="162" t="str">
        <f>""&amp;F309</f>
        <v>000</v>
      </c>
      <c r="Z309" s="106">
        <v>8094288.1500000004</v>
      </c>
      <c r="AA309" s="106">
        <v>0</v>
      </c>
      <c r="AB309" s="106">
        <v>8094288.1500000004</v>
      </c>
      <c r="AC309" s="106">
        <v>718270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8094288.1500000004</v>
      </c>
      <c r="AJ309" s="106">
        <v>340400</v>
      </c>
      <c r="AK309" s="126">
        <v>377870</v>
      </c>
      <c r="AL309" s="107">
        <v>0</v>
      </c>
      <c r="AM309" s="119"/>
      <c r="AN309" s="103" t="s">
        <v>202</v>
      </c>
    </row>
    <row r="310" spans="1:40" s="104" customFormat="1" ht="48.75">
      <c r="A310" s="115" t="s">
        <v>138</v>
      </c>
      <c r="B310" s="105" t="s">
        <v>17</v>
      </c>
      <c r="C310" s="184" t="s">
        <v>201</v>
      </c>
      <c r="D310" s="230"/>
      <c r="E310" s="231"/>
      <c r="F310" s="162" t="s">
        <v>139</v>
      </c>
      <c r="G310" s="106">
        <v>11724484</v>
      </c>
      <c r="H310" s="106">
        <v>0</v>
      </c>
      <c r="I310" s="106">
        <v>11724484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11724484</v>
      </c>
      <c r="Q310" s="106">
        <v>0</v>
      </c>
      <c r="R310" s="106">
        <v>0</v>
      </c>
      <c r="S310" s="106">
        <v>0</v>
      </c>
      <c r="T310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0" s="105" t="str">
        <f t="shared" si="13"/>
        <v>200</v>
      </c>
      <c r="V310" s="184" t="str">
        <f t="shared" si="14"/>
        <v>00001060000000000</v>
      </c>
      <c r="W310" s="230"/>
      <c r="X310" s="231"/>
      <c r="Y310" s="162" t="str">
        <f>""&amp;F310</f>
        <v>100</v>
      </c>
      <c r="Z310" s="106">
        <v>7812294.2400000002</v>
      </c>
      <c r="AA310" s="106">
        <v>0</v>
      </c>
      <c r="AB310" s="106">
        <v>7812294.2400000002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7812294.2400000002</v>
      </c>
      <c r="AJ310" s="106">
        <v>0</v>
      </c>
      <c r="AK310" s="126">
        <v>0</v>
      </c>
      <c r="AL310" s="107">
        <v>0</v>
      </c>
      <c r="AM310" s="119"/>
      <c r="AN310" s="103" t="s">
        <v>203</v>
      </c>
    </row>
    <row r="311" spans="1:40" s="104" customFormat="1" ht="19.5">
      <c r="A311" s="115" t="s">
        <v>141</v>
      </c>
      <c r="B311" s="105" t="s">
        <v>17</v>
      </c>
      <c r="C311" s="184" t="s">
        <v>201</v>
      </c>
      <c r="D311" s="230"/>
      <c r="E311" s="231"/>
      <c r="F311" s="162" t="s">
        <v>142</v>
      </c>
      <c r="G311" s="106">
        <v>11724484</v>
      </c>
      <c r="H311" s="106">
        <v>0</v>
      </c>
      <c r="I311" s="106">
        <v>11724484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11724484</v>
      </c>
      <c r="Q311" s="106">
        <v>0</v>
      </c>
      <c r="R311" s="106">
        <v>0</v>
      </c>
      <c r="S311" s="106">
        <v>0</v>
      </c>
      <c r="T311" s="115" t="str">
        <f t="shared" si="12"/>
        <v>Расходы на выплаты персоналу государственных (муниципальных) органов</v>
      </c>
      <c r="U311" s="105" t="str">
        <f t="shared" si="13"/>
        <v>200</v>
      </c>
      <c r="V311" s="184" t="str">
        <f t="shared" si="14"/>
        <v>00001060000000000</v>
      </c>
      <c r="W311" s="230"/>
      <c r="X311" s="231"/>
      <c r="Y311" s="162" t="str">
        <f>""&amp;F311</f>
        <v>120</v>
      </c>
      <c r="Z311" s="106">
        <v>7812294.2400000002</v>
      </c>
      <c r="AA311" s="106">
        <v>0</v>
      </c>
      <c r="AB311" s="106">
        <v>7812294.2400000002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7812294.2400000002</v>
      </c>
      <c r="AJ311" s="106">
        <v>0</v>
      </c>
      <c r="AK311" s="126">
        <v>0</v>
      </c>
      <c r="AL311" s="107">
        <v>0</v>
      </c>
      <c r="AM311" s="119"/>
      <c r="AN311" s="103" t="s">
        <v>204</v>
      </c>
    </row>
    <row r="312" spans="1:40" s="104" customFormat="1" ht="19.5">
      <c r="A312" s="114" t="s">
        <v>144</v>
      </c>
      <c r="B312" s="110" t="s">
        <v>17</v>
      </c>
      <c r="C312" s="227" t="s">
        <v>201</v>
      </c>
      <c r="D312" s="228"/>
      <c r="E312" s="229"/>
      <c r="F312" s="163" t="s">
        <v>145</v>
      </c>
      <c r="G312" s="106">
        <v>8551729</v>
      </c>
      <c r="H312" s="111">
        <v>0</v>
      </c>
      <c r="I312" s="106">
        <v>8551729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8551729</v>
      </c>
      <c r="Q312" s="112">
        <v>0</v>
      </c>
      <c r="R312" s="112">
        <v>0</v>
      </c>
      <c r="S312" s="112">
        <v>0</v>
      </c>
      <c r="T312" s="143" t="str">
        <f t="shared" si="12"/>
        <v>Фонд оплаты труда государственных (муниципальных) органов</v>
      </c>
      <c r="U312" s="144" t="str">
        <f t="shared" si="13"/>
        <v>200</v>
      </c>
      <c r="V312" s="233" t="str">
        <f t="shared" si="14"/>
        <v>00001060000000000</v>
      </c>
      <c r="W312" s="234"/>
      <c r="X312" s="235"/>
      <c r="Y312" s="152" t="str">
        <f>""&amp;F312</f>
        <v>121</v>
      </c>
      <c r="Z312" s="106">
        <v>5605077.8300000001</v>
      </c>
      <c r="AA312" s="111">
        <v>0</v>
      </c>
      <c r="AB312" s="106">
        <v>5605077.8300000001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5605077.8300000001</v>
      </c>
      <c r="AJ312" s="112">
        <v>0</v>
      </c>
      <c r="AK312" s="128">
        <v>0</v>
      </c>
      <c r="AL312" s="113">
        <v>0</v>
      </c>
      <c r="AM312" s="161" t="str">
        <f>C312&amp;F312</f>
        <v>00001060000000000121</v>
      </c>
      <c r="AN312" s="103" t="str">
        <f>C312&amp;F312</f>
        <v>00001060000000000121</v>
      </c>
    </row>
    <row r="313" spans="1:40" s="104" customFormat="1" ht="29.25">
      <c r="A313" s="114" t="s">
        <v>146</v>
      </c>
      <c r="B313" s="110" t="s">
        <v>17</v>
      </c>
      <c r="C313" s="227" t="s">
        <v>201</v>
      </c>
      <c r="D313" s="228"/>
      <c r="E313" s="229"/>
      <c r="F313" s="163" t="s">
        <v>147</v>
      </c>
      <c r="G313" s="106">
        <v>585000</v>
      </c>
      <c r="H313" s="111">
        <v>0</v>
      </c>
      <c r="I313" s="106">
        <v>585000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585000</v>
      </c>
      <c r="Q313" s="112">
        <v>0</v>
      </c>
      <c r="R313" s="112">
        <v>0</v>
      </c>
      <c r="S313" s="112">
        <v>0</v>
      </c>
      <c r="T313" s="143" t="str">
        <f t="shared" si="12"/>
        <v>Иные выплаты персоналу государственных (муниципальных) органов, за исключением фонда оплаты труда</v>
      </c>
      <c r="U313" s="144" t="str">
        <f t="shared" si="13"/>
        <v>200</v>
      </c>
      <c r="V313" s="233" t="str">
        <f t="shared" si="14"/>
        <v>00001060000000000</v>
      </c>
      <c r="W313" s="234"/>
      <c r="X313" s="235"/>
      <c r="Y313" s="152" t="str">
        <f>""&amp;F313</f>
        <v>122</v>
      </c>
      <c r="Z313" s="106">
        <v>585000</v>
      </c>
      <c r="AA313" s="111">
        <v>0</v>
      </c>
      <c r="AB313" s="106">
        <v>585000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585000</v>
      </c>
      <c r="AJ313" s="112">
        <v>0</v>
      </c>
      <c r="AK313" s="128">
        <v>0</v>
      </c>
      <c r="AL313" s="113">
        <v>0</v>
      </c>
      <c r="AM313" s="161" t="str">
        <f>C313&amp;F313</f>
        <v>00001060000000000122</v>
      </c>
      <c r="AN313" s="103" t="str">
        <f>C313&amp;F313</f>
        <v>00001060000000000122</v>
      </c>
    </row>
    <row r="314" spans="1:40" s="104" customFormat="1" ht="39">
      <c r="A314" s="114" t="s">
        <v>148</v>
      </c>
      <c r="B314" s="110" t="s">
        <v>17</v>
      </c>
      <c r="C314" s="227" t="s">
        <v>201</v>
      </c>
      <c r="D314" s="228"/>
      <c r="E314" s="229"/>
      <c r="F314" s="163" t="s">
        <v>149</v>
      </c>
      <c r="G314" s="106">
        <v>2587755</v>
      </c>
      <c r="H314" s="111">
        <v>0</v>
      </c>
      <c r="I314" s="106">
        <v>2587755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2587755</v>
      </c>
      <c r="Q314" s="112">
        <v>0</v>
      </c>
      <c r="R314" s="112">
        <v>0</v>
      </c>
      <c r="S314" s="112">
        <v>0</v>
      </c>
      <c r="T314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4" s="144" t="str">
        <f t="shared" si="13"/>
        <v>200</v>
      </c>
      <c r="V314" s="233" t="str">
        <f t="shared" si="14"/>
        <v>00001060000000000</v>
      </c>
      <c r="W314" s="234"/>
      <c r="X314" s="235"/>
      <c r="Y314" s="152" t="str">
        <f>""&amp;F314</f>
        <v>129</v>
      </c>
      <c r="Z314" s="106">
        <v>1622216.41</v>
      </c>
      <c r="AA314" s="111">
        <v>0</v>
      </c>
      <c r="AB314" s="106">
        <v>1622216.41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1622216.41</v>
      </c>
      <c r="AJ314" s="112">
        <v>0</v>
      </c>
      <c r="AK314" s="128">
        <v>0</v>
      </c>
      <c r="AL314" s="113">
        <v>0</v>
      </c>
      <c r="AM314" s="161" t="str">
        <f>C314&amp;F314</f>
        <v>00001060000000000129</v>
      </c>
      <c r="AN314" s="103" t="str">
        <f>C314&amp;F314</f>
        <v>00001060000000000129</v>
      </c>
    </row>
    <row r="315" spans="1:40" s="104" customFormat="1" ht="19.5">
      <c r="A315" s="115" t="s">
        <v>155</v>
      </c>
      <c r="B315" s="105" t="s">
        <v>17</v>
      </c>
      <c r="C315" s="184" t="s">
        <v>201</v>
      </c>
      <c r="D315" s="230"/>
      <c r="E315" s="231"/>
      <c r="F315" s="162" t="s">
        <v>17</v>
      </c>
      <c r="G315" s="106">
        <v>380745.22</v>
      </c>
      <c r="H315" s="106">
        <v>0</v>
      </c>
      <c r="I315" s="106">
        <v>380745.22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380745.22</v>
      </c>
      <c r="Q315" s="106">
        <v>0</v>
      </c>
      <c r="R315" s="106">
        <v>0</v>
      </c>
      <c r="S315" s="106">
        <v>0</v>
      </c>
      <c r="T315" s="115" t="str">
        <f t="shared" si="12"/>
        <v>Закупка товаров, работ и услуг для обеспечения государственных (муниципальных) нужд</v>
      </c>
      <c r="U315" s="105" t="str">
        <f t="shared" si="13"/>
        <v>200</v>
      </c>
      <c r="V315" s="184" t="str">
        <f t="shared" si="14"/>
        <v>00001060000000000</v>
      </c>
      <c r="W315" s="230"/>
      <c r="X315" s="231"/>
      <c r="Y315" s="162" t="str">
        <f>""&amp;F315</f>
        <v>200</v>
      </c>
      <c r="Z315" s="106">
        <v>266993.90999999997</v>
      </c>
      <c r="AA315" s="106">
        <v>0</v>
      </c>
      <c r="AB315" s="106">
        <v>266993.90999999997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266993.90999999997</v>
      </c>
      <c r="AJ315" s="106">
        <v>0</v>
      </c>
      <c r="AK315" s="126">
        <v>0</v>
      </c>
      <c r="AL315" s="107">
        <v>0</v>
      </c>
      <c r="AM315" s="119"/>
      <c r="AN315" s="103" t="s">
        <v>205</v>
      </c>
    </row>
    <row r="316" spans="1:40" s="104" customFormat="1" ht="29.25">
      <c r="A316" s="115" t="s">
        <v>157</v>
      </c>
      <c r="B316" s="105" t="s">
        <v>17</v>
      </c>
      <c r="C316" s="184" t="s">
        <v>201</v>
      </c>
      <c r="D316" s="230"/>
      <c r="E316" s="231"/>
      <c r="F316" s="162" t="s">
        <v>158</v>
      </c>
      <c r="G316" s="106">
        <v>380745.22</v>
      </c>
      <c r="H316" s="106">
        <v>0</v>
      </c>
      <c r="I316" s="106">
        <v>380745.22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380745.22</v>
      </c>
      <c r="Q316" s="106">
        <v>0</v>
      </c>
      <c r="R316" s="106">
        <v>0</v>
      </c>
      <c r="S316" s="106">
        <v>0</v>
      </c>
      <c r="T316" s="115" t="str">
        <f t="shared" si="12"/>
        <v>Иные закупки товаров, работ и услуг для обеспечения государственных (муниципальных) нужд</v>
      </c>
      <c r="U316" s="105" t="str">
        <f t="shared" si="13"/>
        <v>200</v>
      </c>
      <c r="V316" s="184" t="str">
        <f t="shared" si="14"/>
        <v>00001060000000000</v>
      </c>
      <c r="W316" s="230"/>
      <c r="X316" s="231"/>
      <c r="Y316" s="162" t="str">
        <f>""&amp;F316</f>
        <v>240</v>
      </c>
      <c r="Z316" s="106">
        <v>266993.90999999997</v>
      </c>
      <c r="AA316" s="106">
        <v>0</v>
      </c>
      <c r="AB316" s="106">
        <v>266993.90999999997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266993.90999999997</v>
      </c>
      <c r="AJ316" s="106">
        <v>0</v>
      </c>
      <c r="AK316" s="126">
        <v>0</v>
      </c>
      <c r="AL316" s="107">
        <v>0</v>
      </c>
      <c r="AM316" s="119"/>
      <c r="AN316" s="103" t="s">
        <v>206</v>
      </c>
    </row>
    <row r="317" spans="1:40" s="104" customFormat="1" ht="11.25">
      <c r="A317" s="114" t="s">
        <v>160</v>
      </c>
      <c r="B317" s="110" t="s">
        <v>17</v>
      </c>
      <c r="C317" s="227" t="s">
        <v>201</v>
      </c>
      <c r="D317" s="228"/>
      <c r="E317" s="229"/>
      <c r="F317" s="163" t="s">
        <v>161</v>
      </c>
      <c r="G317" s="106">
        <v>380745.22</v>
      </c>
      <c r="H317" s="111">
        <v>0</v>
      </c>
      <c r="I317" s="106">
        <v>380745.22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380745.22</v>
      </c>
      <c r="Q317" s="112">
        <v>0</v>
      </c>
      <c r="R317" s="112">
        <v>0</v>
      </c>
      <c r="S317" s="112">
        <v>0</v>
      </c>
      <c r="T317" s="143" t="str">
        <f t="shared" si="12"/>
        <v>Прочая закупка товаров, работ и услуг</v>
      </c>
      <c r="U317" s="144" t="str">
        <f t="shared" si="13"/>
        <v>200</v>
      </c>
      <c r="V317" s="233" t="str">
        <f t="shared" si="14"/>
        <v>00001060000000000</v>
      </c>
      <c r="W317" s="234"/>
      <c r="X317" s="235"/>
      <c r="Y317" s="152" t="str">
        <f>""&amp;F317</f>
        <v>244</v>
      </c>
      <c r="Z317" s="106">
        <v>266993.90999999997</v>
      </c>
      <c r="AA317" s="111">
        <v>0</v>
      </c>
      <c r="AB317" s="106">
        <v>266993.90999999997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266993.90999999997</v>
      </c>
      <c r="AJ317" s="112">
        <v>0</v>
      </c>
      <c r="AK317" s="128">
        <v>0</v>
      </c>
      <c r="AL317" s="113">
        <v>0</v>
      </c>
      <c r="AM317" s="161" t="str">
        <f>C317&amp;F317</f>
        <v>00001060000000000244</v>
      </c>
      <c r="AN317" s="103" t="str">
        <f>C317&amp;F317</f>
        <v>00001060000000000244</v>
      </c>
    </row>
    <row r="318" spans="1:40" s="104" customFormat="1" ht="19.5">
      <c r="A318" s="115" t="s">
        <v>169</v>
      </c>
      <c r="B318" s="105" t="s">
        <v>17</v>
      </c>
      <c r="C318" s="184" t="s">
        <v>201</v>
      </c>
      <c r="D318" s="230"/>
      <c r="E318" s="231"/>
      <c r="F318" s="162" t="s">
        <v>170</v>
      </c>
      <c r="G318" s="106">
        <v>15000</v>
      </c>
      <c r="H318" s="106">
        <v>0</v>
      </c>
      <c r="I318" s="106">
        <v>15000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15000</v>
      </c>
      <c r="Q318" s="106">
        <v>0</v>
      </c>
      <c r="R318" s="106">
        <v>0</v>
      </c>
      <c r="S318" s="106">
        <v>0</v>
      </c>
      <c r="T318" s="115" t="str">
        <f t="shared" si="12"/>
        <v>Социальное обеспечение и иные выплаты населению</v>
      </c>
      <c r="U318" s="105" t="str">
        <f t="shared" si="13"/>
        <v>200</v>
      </c>
      <c r="V318" s="184" t="str">
        <f t="shared" si="14"/>
        <v>00001060000000000</v>
      </c>
      <c r="W318" s="230"/>
      <c r="X318" s="231"/>
      <c r="Y318" s="162" t="str">
        <f>""&amp;F318</f>
        <v>300</v>
      </c>
      <c r="Z318" s="106">
        <v>15000</v>
      </c>
      <c r="AA318" s="106">
        <v>0</v>
      </c>
      <c r="AB318" s="106">
        <v>15000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15000</v>
      </c>
      <c r="AJ318" s="106">
        <v>0</v>
      </c>
      <c r="AK318" s="126">
        <v>0</v>
      </c>
      <c r="AL318" s="107">
        <v>0</v>
      </c>
      <c r="AM318" s="119"/>
      <c r="AN318" s="103" t="s">
        <v>207</v>
      </c>
    </row>
    <row r="319" spans="1:40" s="104" customFormat="1" ht="19.5">
      <c r="A319" s="115" t="s">
        <v>172</v>
      </c>
      <c r="B319" s="105" t="s">
        <v>17</v>
      </c>
      <c r="C319" s="184" t="s">
        <v>201</v>
      </c>
      <c r="D319" s="230"/>
      <c r="E319" s="231"/>
      <c r="F319" s="162" t="s">
        <v>173</v>
      </c>
      <c r="G319" s="106">
        <v>15000</v>
      </c>
      <c r="H319" s="106">
        <v>0</v>
      </c>
      <c r="I319" s="106">
        <v>15000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15000</v>
      </c>
      <c r="Q319" s="106">
        <v>0</v>
      </c>
      <c r="R319" s="106">
        <v>0</v>
      </c>
      <c r="S319" s="106">
        <v>0</v>
      </c>
      <c r="T319" s="115" t="str">
        <f t="shared" si="12"/>
        <v>Социальные выплаты гражданам, кроме публичных нормативных социальных выплат</v>
      </c>
      <c r="U319" s="105" t="str">
        <f t="shared" si="13"/>
        <v>200</v>
      </c>
      <c r="V319" s="184" t="str">
        <f t="shared" si="14"/>
        <v>00001060000000000</v>
      </c>
      <c r="W319" s="230"/>
      <c r="X319" s="231"/>
      <c r="Y319" s="162" t="str">
        <f>""&amp;F319</f>
        <v>320</v>
      </c>
      <c r="Z319" s="106">
        <v>15000</v>
      </c>
      <c r="AA319" s="106">
        <v>0</v>
      </c>
      <c r="AB319" s="106">
        <v>15000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15000</v>
      </c>
      <c r="AJ319" s="106">
        <v>0</v>
      </c>
      <c r="AK319" s="126">
        <v>0</v>
      </c>
      <c r="AL319" s="107">
        <v>0</v>
      </c>
      <c r="AM319" s="119"/>
      <c r="AN319" s="103" t="s">
        <v>208</v>
      </c>
    </row>
    <row r="320" spans="1:40" s="104" customFormat="1" ht="29.25">
      <c r="A320" s="114" t="s">
        <v>175</v>
      </c>
      <c r="B320" s="110" t="s">
        <v>17</v>
      </c>
      <c r="C320" s="227" t="s">
        <v>201</v>
      </c>
      <c r="D320" s="228"/>
      <c r="E320" s="229"/>
      <c r="F320" s="163" t="s">
        <v>176</v>
      </c>
      <c r="G320" s="106">
        <v>15000</v>
      </c>
      <c r="H320" s="111">
        <v>0</v>
      </c>
      <c r="I320" s="106">
        <v>15000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15000</v>
      </c>
      <c r="Q320" s="112">
        <v>0</v>
      </c>
      <c r="R320" s="112">
        <v>0</v>
      </c>
      <c r="S320" s="112">
        <v>0</v>
      </c>
      <c r="T320" s="143" t="str">
        <f t="shared" si="12"/>
        <v>Пособия, компенсации и иные социальные выплаты гражданам, кроме публичных нормативных обязательств</v>
      </c>
      <c r="U320" s="144" t="str">
        <f t="shared" si="13"/>
        <v>200</v>
      </c>
      <c r="V320" s="233" t="str">
        <f t="shared" si="14"/>
        <v>00001060000000000</v>
      </c>
      <c r="W320" s="234"/>
      <c r="X320" s="235"/>
      <c r="Y320" s="152" t="str">
        <f>""&amp;F320</f>
        <v>321</v>
      </c>
      <c r="Z320" s="106">
        <v>15000</v>
      </c>
      <c r="AA320" s="111">
        <v>0</v>
      </c>
      <c r="AB320" s="106">
        <v>15000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15000</v>
      </c>
      <c r="AJ320" s="112">
        <v>0</v>
      </c>
      <c r="AK320" s="128">
        <v>0</v>
      </c>
      <c r="AL320" s="113">
        <v>0</v>
      </c>
      <c r="AM320" s="161" t="str">
        <f>C320&amp;F320</f>
        <v>00001060000000000321</v>
      </c>
      <c r="AN320" s="103" t="str">
        <f>C320&amp;F320</f>
        <v>00001060000000000321</v>
      </c>
    </row>
    <row r="321" spans="1:40" s="104" customFormat="1" ht="11.25">
      <c r="A321" s="115" t="s">
        <v>177</v>
      </c>
      <c r="B321" s="105" t="s">
        <v>17</v>
      </c>
      <c r="C321" s="184" t="s">
        <v>201</v>
      </c>
      <c r="D321" s="230"/>
      <c r="E321" s="231"/>
      <c r="F321" s="162" t="s">
        <v>22</v>
      </c>
      <c r="G321" s="106">
        <v>0</v>
      </c>
      <c r="H321" s="106">
        <v>0</v>
      </c>
      <c r="I321" s="106">
        <v>0</v>
      </c>
      <c r="J321" s="106">
        <v>1130160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0</v>
      </c>
      <c r="Q321" s="106">
        <v>680800</v>
      </c>
      <c r="R321" s="106">
        <v>449360</v>
      </c>
      <c r="S321" s="106">
        <v>0</v>
      </c>
      <c r="T321" s="115" t="str">
        <f t="shared" si="12"/>
        <v>Межбюджетные трансферты</v>
      </c>
      <c r="U321" s="105" t="str">
        <f t="shared" si="13"/>
        <v>200</v>
      </c>
      <c r="V321" s="184" t="str">
        <f t="shared" si="14"/>
        <v>00001060000000000</v>
      </c>
      <c r="W321" s="230"/>
      <c r="X321" s="231"/>
      <c r="Y321" s="162" t="str">
        <f>""&amp;F321</f>
        <v>500</v>
      </c>
      <c r="Z321" s="106">
        <v>0</v>
      </c>
      <c r="AA321" s="106">
        <v>0</v>
      </c>
      <c r="AB321" s="106">
        <v>0</v>
      </c>
      <c r="AC321" s="106">
        <v>718270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0</v>
      </c>
      <c r="AJ321" s="106">
        <v>340400</v>
      </c>
      <c r="AK321" s="126">
        <v>377870</v>
      </c>
      <c r="AL321" s="107">
        <v>0</v>
      </c>
      <c r="AM321" s="119"/>
      <c r="AN321" s="103" t="s">
        <v>209</v>
      </c>
    </row>
    <row r="322" spans="1:40" s="104" customFormat="1" ht="11.25">
      <c r="A322" s="114" t="s">
        <v>181</v>
      </c>
      <c r="B322" s="110" t="s">
        <v>17</v>
      </c>
      <c r="C322" s="227" t="s">
        <v>201</v>
      </c>
      <c r="D322" s="228"/>
      <c r="E322" s="229"/>
      <c r="F322" s="163" t="s">
        <v>182</v>
      </c>
      <c r="G322" s="106">
        <v>0</v>
      </c>
      <c r="H322" s="111">
        <v>0</v>
      </c>
      <c r="I322" s="106">
        <v>0</v>
      </c>
      <c r="J322" s="111">
        <v>1130160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0</v>
      </c>
      <c r="Q322" s="112">
        <v>680800</v>
      </c>
      <c r="R322" s="112">
        <v>449360</v>
      </c>
      <c r="S322" s="112">
        <v>0</v>
      </c>
      <c r="T322" s="143" t="str">
        <f t="shared" si="12"/>
        <v>Иные межбюджетные трансферты</v>
      </c>
      <c r="U322" s="144" t="str">
        <f t="shared" si="13"/>
        <v>200</v>
      </c>
      <c r="V322" s="233" t="str">
        <f t="shared" si="14"/>
        <v>00001060000000000</v>
      </c>
      <c r="W322" s="234"/>
      <c r="X322" s="235"/>
      <c r="Y322" s="152" t="str">
        <f>""&amp;F322</f>
        <v>540</v>
      </c>
      <c r="Z322" s="106">
        <v>0</v>
      </c>
      <c r="AA322" s="111">
        <v>0</v>
      </c>
      <c r="AB322" s="106">
        <v>0</v>
      </c>
      <c r="AC322" s="111">
        <v>718270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0</v>
      </c>
      <c r="AJ322" s="112">
        <v>340400</v>
      </c>
      <c r="AK322" s="128">
        <v>377870</v>
      </c>
      <c r="AL322" s="113">
        <v>0</v>
      </c>
      <c r="AM322" s="161" t="str">
        <f>C322&amp;F322</f>
        <v>00001060000000000540</v>
      </c>
      <c r="AN322" s="103" t="str">
        <f>C322&amp;F322</f>
        <v>00001060000000000540</v>
      </c>
    </row>
    <row r="323" spans="1:40" s="104" customFormat="1" ht="11.25">
      <c r="A323" s="115" t="s">
        <v>210</v>
      </c>
      <c r="B323" s="105" t="s">
        <v>17</v>
      </c>
      <c r="C323" s="184" t="s">
        <v>211</v>
      </c>
      <c r="D323" s="230"/>
      <c r="E323" s="231"/>
      <c r="F323" s="162" t="s">
        <v>133</v>
      </c>
      <c r="G323" s="106">
        <v>3645200</v>
      </c>
      <c r="H323" s="106">
        <v>0</v>
      </c>
      <c r="I323" s="106">
        <v>3645200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0</v>
      </c>
      <c r="Q323" s="106">
        <v>2200000</v>
      </c>
      <c r="R323" s="106">
        <v>1445200</v>
      </c>
      <c r="S323" s="106">
        <v>0</v>
      </c>
      <c r="T323" s="115" t="str">
        <f t="shared" si="12"/>
        <v>Обеспечение проведения выборов и референдумов</v>
      </c>
      <c r="U323" s="105" t="str">
        <f t="shared" si="13"/>
        <v>200</v>
      </c>
      <c r="V323" s="184" t="str">
        <f t="shared" si="14"/>
        <v>00001070000000000</v>
      </c>
      <c r="W323" s="230"/>
      <c r="X323" s="231"/>
      <c r="Y323" s="162" t="str">
        <f>""&amp;F323</f>
        <v>000</v>
      </c>
      <c r="Z323" s="106">
        <v>3145200</v>
      </c>
      <c r="AA323" s="106">
        <v>0</v>
      </c>
      <c r="AB323" s="106">
        <v>3145200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1700000</v>
      </c>
      <c r="AK323" s="126">
        <v>1445200</v>
      </c>
      <c r="AL323" s="107">
        <v>0</v>
      </c>
      <c r="AM323" s="119"/>
      <c r="AN323" s="103" t="s">
        <v>212</v>
      </c>
    </row>
    <row r="324" spans="1:40" s="104" customFormat="1" ht="11.25">
      <c r="A324" s="115" t="s">
        <v>183</v>
      </c>
      <c r="B324" s="105" t="s">
        <v>17</v>
      </c>
      <c r="C324" s="184" t="s">
        <v>211</v>
      </c>
      <c r="D324" s="230"/>
      <c r="E324" s="231"/>
      <c r="F324" s="162" t="s">
        <v>184</v>
      </c>
      <c r="G324" s="106">
        <v>3645200</v>
      </c>
      <c r="H324" s="106">
        <v>0</v>
      </c>
      <c r="I324" s="106">
        <v>3645200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0</v>
      </c>
      <c r="Q324" s="106">
        <v>2200000</v>
      </c>
      <c r="R324" s="106">
        <v>1445200</v>
      </c>
      <c r="S324" s="106">
        <v>0</v>
      </c>
      <c r="T324" s="115" t="str">
        <f t="shared" si="12"/>
        <v>Иные бюджетные ассигнования</v>
      </c>
      <c r="U324" s="105" t="str">
        <f t="shared" si="13"/>
        <v>200</v>
      </c>
      <c r="V324" s="184" t="str">
        <f t="shared" si="14"/>
        <v>00001070000000000</v>
      </c>
      <c r="W324" s="230"/>
      <c r="X324" s="231"/>
      <c r="Y324" s="162" t="str">
        <f>""&amp;F324</f>
        <v>800</v>
      </c>
      <c r="Z324" s="106">
        <v>3145200</v>
      </c>
      <c r="AA324" s="106">
        <v>0</v>
      </c>
      <c r="AB324" s="106">
        <v>3145200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1700000</v>
      </c>
      <c r="AK324" s="126">
        <v>1445200</v>
      </c>
      <c r="AL324" s="107">
        <v>0</v>
      </c>
      <c r="AM324" s="119"/>
      <c r="AN324" s="103" t="s">
        <v>213</v>
      </c>
    </row>
    <row r="325" spans="1:40" s="104" customFormat="1" ht="11.25">
      <c r="A325" s="114" t="s">
        <v>214</v>
      </c>
      <c r="B325" s="110" t="s">
        <v>17</v>
      </c>
      <c r="C325" s="227" t="s">
        <v>211</v>
      </c>
      <c r="D325" s="228"/>
      <c r="E325" s="229"/>
      <c r="F325" s="163" t="s">
        <v>215</v>
      </c>
      <c r="G325" s="106">
        <v>3645200</v>
      </c>
      <c r="H325" s="111">
        <v>0</v>
      </c>
      <c r="I325" s="106">
        <v>3645200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0</v>
      </c>
      <c r="Q325" s="112">
        <v>2200000</v>
      </c>
      <c r="R325" s="112">
        <v>1445200</v>
      </c>
      <c r="S325" s="112">
        <v>0</v>
      </c>
      <c r="T325" s="143" t="str">
        <f t="shared" si="12"/>
        <v>Специальные расходы</v>
      </c>
      <c r="U325" s="144" t="str">
        <f t="shared" si="13"/>
        <v>200</v>
      </c>
      <c r="V325" s="233" t="str">
        <f t="shared" si="14"/>
        <v>00001070000000000</v>
      </c>
      <c r="W325" s="234"/>
      <c r="X325" s="235"/>
      <c r="Y325" s="152" t="str">
        <f>""&amp;F325</f>
        <v>880</v>
      </c>
      <c r="Z325" s="106">
        <v>3145200</v>
      </c>
      <c r="AA325" s="111">
        <v>0</v>
      </c>
      <c r="AB325" s="106">
        <v>3145200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0</v>
      </c>
      <c r="AJ325" s="112">
        <v>1700000</v>
      </c>
      <c r="AK325" s="128">
        <v>1445200</v>
      </c>
      <c r="AL325" s="113">
        <v>0</v>
      </c>
      <c r="AM325" s="161" t="str">
        <f>C325&amp;F325</f>
        <v>00001070000000000880</v>
      </c>
      <c r="AN325" s="103" t="str">
        <f>C325&amp;F325</f>
        <v>00001070000000000880</v>
      </c>
    </row>
    <row r="326" spans="1:40" s="104" customFormat="1" ht="11.25">
      <c r="A326" s="115" t="s">
        <v>216</v>
      </c>
      <c r="B326" s="105" t="s">
        <v>17</v>
      </c>
      <c r="C326" s="184" t="s">
        <v>217</v>
      </c>
      <c r="D326" s="230"/>
      <c r="E326" s="231"/>
      <c r="F326" s="162" t="s">
        <v>133</v>
      </c>
      <c r="G326" s="106">
        <v>541000</v>
      </c>
      <c r="H326" s="106">
        <v>0</v>
      </c>
      <c r="I326" s="106">
        <v>541000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100000</v>
      </c>
      <c r="Q326" s="106">
        <v>300000</v>
      </c>
      <c r="R326" s="106">
        <v>141000</v>
      </c>
      <c r="S326" s="106">
        <v>0</v>
      </c>
      <c r="T326" s="115" t="str">
        <f t="shared" si="12"/>
        <v>Резервные фонды</v>
      </c>
      <c r="U326" s="105" t="str">
        <f t="shared" si="13"/>
        <v>200</v>
      </c>
      <c r="V326" s="184" t="str">
        <f t="shared" si="14"/>
        <v>00001110000000000</v>
      </c>
      <c r="W326" s="230"/>
      <c r="X326" s="231"/>
      <c r="Y326" s="162" t="str">
        <f>""&amp;F326</f>
        <v>000</v>
      </c>
      <c r="Z326" s="106">
        <v>0</v>
      </c>
      <c r="AA326" s="106">
        <v>0</v>
      </c>
      <c r="AB326" s="106">
        <v>0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0</v>
      </c>
      <c r="AJ326" s="106">
        <v>0</v>
      </c>
      <c r="AK326" s="126">
        <v>0</v>
      </c>
      <c r="AL326" s="107">
        <v>0</v>
      </c>
      <c r="AM326" s="119"/>
      <c r="AN326" s="103" t="s">
        <v>218</v>
      </c>
    </row>
    <row r="327" spans="1:40" s="104" customFormat="1" ht="11.25">
      <c r="A327" s="115" t="s">
        <v>183</v>
      </c>
      <c r="B327" s="105" t="s">
        <v>17</v>
      </c>
      <c r="C327" s="184" t="s">
        <v>217</v>
      </c>
      <c r="D327" s="230"/>
      <c r="E327" s="231"/>
      <c r="F327" s="162" t="s">
        <v>184</v>
      </c>
      <c r="G327" s="106">
        <v>541000</v>
      </c>
      <c r="H327" s="106">
        <v>0</v>
      </c>
      <c r="I327" s="106">
        <v>541000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100000</v>
      </c>
      <c r="Q327" s="106">
        <v>300000</v>
      </c>
      <c r="R327" s="106">
        <v>141000</v>
      </c>
      <c r="S327" s="106">
        <v>0</v>
      </c>
      <c r="T327" s="115" t="str">
        <f t="shared" si="12"/>
        <v>Иные бюджетные ассигнования</v>
      </c>
      <c r="U327" s="105" t="str">
        <f t="shared" si="13"/>
        <v>200</v>
      </c>
      <c r="V327" s="184" t="str">
        <f t="shared" si="14"/>
        <v>00001110000000000</v>
      </c>
      <c r="W327" s="230"/>
      <c r="X327" s="231"/>
      <c r="Y327" s="162" t="str">
        <f>""&amp;F327</f>
        <v>800</v>
      </c>
      <c r="Z327" s="106">
        <v>0</v>
      </c>
      <c r="AA327" s="106">
        <v>0</v>
      </c>
      <c r="AB327" s="106">
        <v>0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0</v>
      </c>
      <c r="AJ327" s="106">
        <v>0</v>
      </c>
      <c r="AK327" s="126">
        <v>0</v>
      </c>
      <c r="AL327" s="107">
        <v>0</v>
      </c>
      <c r="AM327" s="119"/>
      <c r="AN327" s="103" t="s">
        <v>219</v>
      </c>
    </row>
    <row r="328" spans="1:40" s="104" customFormat="1" ht="11.25">
      <c r="A328" s="114" t="s">
        <v>220</v>
      </c>
      <c r="B328" s="110" t="s">
        <v>17</v>
      </c>
      <c r="C328" s="227" t="s">
        <v>217</v>
      </c>
      <c r="D328" s="228"/>
      <c r="E328" s="229"/>
      <c r="F328" s="163" t="s">
        <v>221</v>
      </c>
      <c r="G328" s="106">
        <v>541000</v>
      </c>
      <c r="H328" s="111">
        <v>0</v>
      </c>
      <c r="I328" s="106">
        <v>541000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100000</v>
      </c>
      <c r="Q328" s="112">
        <v>300000</v>
      </c>
      <c r="R328" s="112">
        <v>141000</v>
      </c>
      <c r="S328" s="112">
        <v>0</v>
      </c>
      <c r="T328" s="143" t="str">
        <f t="shared" si="12"/>
        <v>Резервные средства</v>
      </c>
      <c r="U328" s="144" t="str">
        <f t="shared" si="13"/>
        <v>200</v>
      </c>
      <c r="V328" s="233" t="str">
        <f t="shared" si="14"/>
        <v>00001110000000000</v>
      </c>
      <c r="W328" s="234"/>
      <c r="X328" s="235"/>
      <c r="Y328" s="152" t="str">
        <f>""&amp;F328</f>
        <v>870</v>
      </c>
      <c r="Z328" s="106">
        <v>0</v>
      </c>
      <c r="AA328" s="111">
        <v>0</v>
      </c>
      <c r="AB328" s="106">
        <v>0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0</v>
      </c>
      <c r="AJ328" s="112">
        <v>0</v>
      </c>
      <c r="AK328" s="128">
        <v>0</v>
      </c>
      <c r="AL328" s="113">
        <v>0</v>
      </c>
      <c r="AM328" s="161" t="str">
        <f>C328&amp;F328</f>
        <v>00001110000000000870</v>
      </c>
      <c r="AN328" s="103" t="str">
        <f>C328&amp;F328</f>
        <v>00001110000000000870</v>
      </c>
    </row>
    <row r="329" spans="1:40" s="104" customFormat="1" ht="11.25">
      <c r="A329" s="115" t="s">
        <v>222</v>
      </c>
      <c r="B329" s="105" t="s">
        <v>17</v>
      </c>
      <c r="C329" s="184" t="s">
        <v>223</v>
      </c>
      <c r="D329" s="230"/>
      <c r="E329" s="231"/>
      <c r="F329" s="162" t="s">
        <v>133</v>
      </c>
      <c r="G329" s="106">
        <v>25529304</v>
      </c>
      <c r="H329" s="106">
        <v>0</v>
      </c>
      <c r="I329" s="106">
        <v>25529304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10868805</v>
      </c>
      <c r="Q329" s="106">
        <v>12106983</v>
      </c>
      <c r="R329" s="106">
        <v>2553516</v>
      </c>
      <c r="S329" s="106">
        <v>0</v>
      </c>
      <c r="T329" s="115" t="str">
        <f t="shared" si="12"/>
        <v>Другие общегосударственные вопросы</v>
      </c>
      <c r="U329" s="105" t="str">
        <f t="shared" si="13"/>
        <v>200</v>
      </c>
      <c r="V329" s="184" t="str">
        <f t="shared" si="14"/>
        <v>00001130000000000</v>
      </c>
      <c r="W329" s="230"/>
      <c r="X329" s="231"/>
      <c r="Y329" s="162" t="str">
        <f>""&amp;F329</f>
        <v>000</v>
      </c>
      <c r="Z329" s="106">
        <v>12863456.039999999</v>
      </c>
      <c r="AA329" s="106">
        <v>0</v>
      </c>
      <c r="AB329" s="106">
        <v>12863456.039999999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6292588.7300000004</v>
      </c>
      <c r="AJ329" s="106">
        <v>5778264.3700000001</v>
      </c>
      <c r="AK329" s="126">
        <v>792602.94</v>
      </c>
      <c r="AL329" s="107">
        <v>0</v>
      </c>
      <c r="AM329" s="119"/>
      <c r="AN329" s="103" t="s">
        <v>224</v>
      </c>
    </row>
    <row r="330" spans="1:40" s="104" customFormat="1" ht="48.75">
      <c r="A330" s="115" t="s">
        <v>138</v>
      </c>
      <c r="B330" s="105" t="s">
        <v>17</v>
      </c>
      <c r="C330" s="184" t="s">
        <v>223</v>
      </c>
      <c r="D330" s="230"/>
      <c r="E330" s="231"/>
      <c r="F330" s="162" t="s">
        <v>139</v>
      </c>
      <c r="G330" s="106">
        <v>9069000</v>
      </c>
      <c r="H330" s="106">
        <v>0</v>
      </c>
      <c r="I330" s="106">
        <v>9069000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4507000</v>
      </c>
      <c r="Q330" s="106">
        <v>4562000</v>
      </c>
      <c r="R330" s="106">
        <v>0</v>
      </c>
      <c r="S330" s="106">
        <v>0</v>
      </c>
      <c r="T330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0" s="105" t="str">
        <f t="shared" si="13"/>
        <v>200</v>
      </c>
      <c r="V330" s="184" t="str">
        <f t="shared" si="14"/>
        <v>00001130000000000</v>
      </c>
      <c r="W330" s="230"/>
      <c r="X330" s="231"/>
      <c r="Y330" s="162" t="str">
        <f>""&amp;F330</f>
        <v>100</v>
      </c>
      <c r="Z330" s="106">
        <v>5273334.9800000004</v>
      </c>
      <c r="AA330" s="106">
        <v>0</v>
      </c>
      <c r="AB330" s="106">
        <v>5273334.9800000004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2487109.79</v>
      </c>
      <c r="AJ330" s="106">
        <v>2786225.19</v>
      </c>
      <c r="AK330" s="126">
        <v>0</v>
      </c>
      <c r="AL330" s="107">
        <v>0</v>
      </c>
      <c r="AM330" s="119"/>
      <c r="AN330" s="103" t="s">
        <v>225</v>
      </c>
    </row>
    <row r="331" spans="1:40" s="104" customFormat="1" ht="19.5">
      <c r="A331" s="115" t="s">
        <v>226</v>
      </c>
      <c r="B331" s="105" t="s">
        <v>17</v>
      </c>
      <c r="C331" s="184" t="s">
        <v>223</v>
      </c>
      <c r="D331" s="230"/>
      <c r="E331" s="231"/>
      <c r="F331" s="162" t="s">
        <v>227</v>
      </c>
      <c r="G331" s="106">
        <v>4562000</v>
      </c>
      <c r="H331" s="106">
        <v>0</v>
      </c>
      <c r="I331" s="106">
        <v>4562000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0</v>
      </c>
      <c r="Q331" s="106">
        <v>4562000</v>
      </c>
      <c r="R331" s="106">
        <v>0</v>
      </c>
      <c r="S331" s="106">
        <v>0</v>
      </c>
      <c r="T331" s="115" t="str">
        <f t="shared" si="12"/>
        <v>Расходы на выплаты персоналу казенных учреждений</v>
      </c>
      <c r="U331" s="105" t="str">
        <f t="shared" si="13"/>
        <v>200</v>
      </c>
      <c r="V331" s="184" t="str">
        <f t="shared" si="14"/>
        <v>00001130000000000</v>
      </c>
      <c r="W331" s="230"/>
      <c r="X331" s="231"/>
      <c r="Y331" s="162" t="str">
        <f>""&amp;F331</f>
        <v>110</v>
      </c>
      <c r="Z331" s="106">
        <v>2786225.19</v>
      </c>
      <c r="AA331" s="106">
        <v>0</v>
      </c>
      <c r="AB331" s="106">
        <v>2786225.19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2786225.19</v>
      </c>
      <c r="AK331" s="126">
        <v>0</v>
      </c>
      <c r="AL331" s="107">
        <v>0</v>
      </c>
      <c r="AM331" s="119"/>
      <c r="AN331" s="103" t="s">
        <v>228</v>
      </c>
    </row>
    <row r="332" spans="1:40" s="104" customFormat="1" ht="11.25">
      <c r="A332" s="114" t="s">
        <v>229</v>
      </c>
      <c r="B332" s="110" t="s">
        <v>17</v>
      </c>
      <c r="C332" s="227" t="s">
        <v>223</v>
      </c>
      <c r="D332" s="228"/>
      <c r="E332" s="229"/>
      <c r="F332" s="163" t="s">
        <v>230</v>
      </c>
      <c r="G332" s="106">
        <v>3492303</v>
      </c>
      <c r="H332" s="111">
        <v>0</v>
      </c>
      <c r="I332" s="106">
        <v>3492303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0</v>
      </c>
      <c r="Q332" s="112">
        <v>3492303</v>
      </c>
      <c r="R332" s="112">
        <v>0</v>
      </c>
      <c r="S332" s="112">
        <v>0</v>
      </c>
      <c r="T332" s="143" t="str">
        <f t="shared" si="12"/>
        <v>Фонд оплаты труда учреждений</v>
      </c>
      <c r="U332" s="144" t="str">
        <f t="shared" si="13"/>
        <v>200</v>
      </c>
      <c r="V332" s="233" t="str">
        <f t="shared" si="14"/>
        <v>00001130000000000</v>
      </c>
      <c r="W332" s="234"/>
      <c r="X332" s="235"/>
      <c r="Y332" s="152" t="str">
        <f>""&amp;F332</f>
        <v>111</v>
      </c>
      <c r="Z332" s="106">
        <v>2158272.56</v>
      </c>
      <c r="AA332" s="111">
        <v>0</v>
      </c>
      <c r="AB332" s="106">
        <v>2158272.56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2158272.56</v>
      </c>
      <c r="AK332" s="128">
        <v>0</v>
      </c>
      <c r="AL332" s="113">
        <v>0</v>
      </c>
      <c r="AM332" s="161" t="str">
        <f>C332&amp;F332</f>
        <v>00001130000000000111</v>
      </c>
      <c r="AN332" s="103" t="str">
        <f>C332&amp;F332</f>
        <v>00001130000000000111</v>
      </c>
    </row>
    <row r="333" spans="1:40" s="104" customFormat="1" ht="19.5">
      <c r="A333" s="114" t="s">
        <v>231</v>
      </c>
      <c r="B333" s="110" t="s">
        <v>17</v>
      </c>
      <c r="C333" s="227" t="s">
        <v>223</v>
      </c>
      <c r="D333" s="228"/>
      <c r="E333" s="229"/>
      <c r="F333" s="163" t="s">
        <v>232</v>
      </c>
      <c r="G333" s="106">
        <v>15000</v>
      </c>
      <c r="H333" s="111">
        <v>0</v>
      </c>
      <c r="I333" s="106">
        <v>15000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0</v>
      </c>
      <c r="Q333" s="112">
        <v>15000</v>
      </c>
      <c r="R333" s="112">
        <v>0</v>
      </c>
      <c r="S333" s="112">
        <v>0</v>
      </c>
      <c r="T333" s="143" t="str">
        <f t="shared" ref="T333:T396" si="15">""&amp;A333</f>
        <v>Иные выплаты персоналу учреждений, за исключением фонда оплаты труда</v>
      </c>
      <c r="U333" s="144" t="str">
        <f t="shared" ref="U333:U396" si="16">""&amp;B333</f>
        <v>200</v>
      </c>
      <c r="V333" s="233" t="str">
        <f t="shared" ref="V333:V396" si="17">""&amp;C333</f>
        <v>00001130000000000</v>
      </c>
      <c r="W333" s="234"/>
      <c r="X333" s="235"/>
      <c r="Y333" s="152" t="str">
        <f>""&amp;F333</f>
        <v>112</v>
      </c>
      <c r="Z333" s="106">
        <v>0</v>
      </c>
      <c r="AA333" s="111">
        <v>0</v>
      </c>
      <c r="AB333" s="106">
        <v>0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0</v>
      </c>
      <c r="AK333" s="128">
        <v>0</v>
      </c>
      <c r="AL333" s="113">
        <v>0</v>
      </c>
      <c r="AM333" s="161" t="str">
        <f>C333&amp;F333</f>
        <v>00001130000000000112</v>
      </c>
      <c r="AN333" s="103" t="str">
        <f>C333&amp;F333</f>
        <v>00001130000000000112</v>
      </c>
    </row>
    <row r="334" spans="1:40" s="104" customFormat="1" ht="29.25">
      <c r="A334" s="114" t="s">
        <v>233</v>
      </c>
      <c r="B334" s="110" t="s">
        <v>17</v>
      </c>
      <c r="C334" s="227" t="s">
        <v>223</v>
      </c>
      <c r="D334" s="228"/>
      <c r="E334" s="229"/>
      <c r="F334" s="163" t="s">
        <v>234</v>
      </c>
      <c r="G334" s="106">
        <v>1054697</v>
      </c>
      <c r="H334" s="111">
        <v>0</v>
      </c>
      <c r="I334" s="106">
        <v>1054697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1054697</v>
      </c>
      <c r="R334" s="112">
        <v>0</v>
      </c>
      <c r="S334" s="112">
        <v>0</v>
      </c>
      <c r="T334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34" s="144" t="str">
        <f t="shared" si="16"/>
        <v>200</v>
      </c>
      <c r="V334" s="233" t="str">
        <f t="shared" si="17"/>
        <v>00001130000000000</v>
      </c>
      <c r="W334" s="234"/>
      <c r="X334" s="235"/>
      <c r="Y334" s="152" t="str">
        <f>""&amp;F334</f>
        <v>119</v>
      </c>
      <c r="Z334" s="106">
        <v>627952.63</v>
      </c>
      <c r="AA334" s="111">
        <v>0</v>
      </c>
      <c r="AB334" s="106">
        <v>627952.63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0</v>
      </c>
      <c r="AJ334" s="112">
        <v>627952.63</v>
      </c>
      <c r="AK334" s="128">
        <v>0</v>
      </c>
      <c r="AL334" s="113">
        <v>0</v>
      </c>
      <c r="AM334" s="161" t="str">
        <f>C334&amp;F334</f>
        <v>00001130000000000119</v>
      </c>
      <c r="AN334" s="103" t="str">
        <f>C334&amp;F334</f>
        <v>00001130000000000119</v>
      </c>
    </row>
    <row r="335" spans="1:40" s="104" customFormat="1" ht="19.5">
      <c r="A335" s="115" t="s">
        <v>141</v>
      </c>
      <c r="B335" s="105" t="s">
        <v>17</v>
      </c>
      <c r="C335" s="184" t="s">
        <v>223</v>
      </c>
      <c r="D335" s="230"/>
      <c r="E335" s="231"/>
      <c r="F335" s="162" t="s">
        <v>142</v>
      </c>
      <c r="G335" s="106">
        <v>4507000</v>
      </c>
      <c r="H335" s="106">
        <v>0</v>
      </c>
      <c r="I335" s="106">
        <v>4507000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4507000</v>
      </c>
      <c r="Q335" s="106">
        <v>0</v>
      </c>
      <c r="R335" s="106">
        <v>0</v>
      </c>
      <c r="S335" s="106">
        <v>0</v>
      </c>
      <c r="T335" s="115" t="str">
        <f t="shared" si="15"/>
        <v>Расходы на выплаты персоналу государственных (муниципальных) органов</v>
      </c>
      <c r="U335" s="105" t="str">
        <f t="shared" si="16"/>
        <v>200</v>
      </c>
      <c r="V335" s="184" t="str">
        <f t="shared" si="17"/>
        <v>00001130000000000</v>
      </c>
      <c r="W335" s="230"/>
      <c r="X335" s="231"/>
      <c r="Y335" s="162" t="str">
        <f>""&amp;F335</f>
        <v>120</v>
      </c>
      <c r="Z335" s="106">
        <v>2487109.79</v>
      </c>
      <c r="AA335" s="106">
        <v>0</v>
      </c>
      <c r="AB335" s="106">
        <v>2487109.79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2487109.79</v>
      </c>
      <c r="AJ335" s="106">
        <v>0</v>
      </c>
      <c r="AK335" s="126">
        <v>0</v>
      </c>
      <c r="AL335" s="107">
        <v>0</v>
      </c>
      <c r="AM335" s="119"/>
      <c r="AN335" s="103" t="s">
        <v>235</v>
      </c>
    </row>
    <row r="336" spans="1:40" s="104" customFormat="1" ht="19.5">
      <c r="A336" s="114" t="s">
        <v>144</v>
      </c>
      <c r="B336" s="110" t="s">
        <v>17</v>
      </c>
      <c r="C336" s="227" t="s">
        <v>223</v>
      </c>
      <c r="D336" s="228"/>
      <c r="E336" s="229"/>
      <c r="F336" s="163" t="s">
        <v>145</v>
      </c>
      <c r="G336" s="106">
        <v>3255200</v>
      </c>
      <c r="H336" s="111">
        <v>0</v>
      </c>
      <c r="I336" s="106">
        <v>3255200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3255200</v>
      </c>
      <c r="Q336" s="112">
        <v>0</v>
      </c>
      <c r="R336" s="112">
        <v>0</v>
      </c>
      <c r="S336" s="112">
        <v>0</v>
      </c>
      <c r="T336" s="143" t="str">
        <f t="shared" si="15"/>
        <v>Фонд оплаты труда государственных (муниципальных) органов</v>
      </c>
      <c r="U336" s="144" t="str">
        <f t="shared" si="16"/>
        <v>200</v>
      </c>
      <c r="V336" s="233" t="str">
        <f t="shared" si="17"/>
        <v>00001130000000000</v>
      </c>
      <c r="W336" s="234"/>
      <c r="X336" s="235"/>
      <c r="Y336" s="152" t="str">
        <f>""&amp;F336</f>
        <v>121</v>
      </c>
      <c r="Z336" s="106">
        <v>1796419.37</v>
      </c>
      <c r="AA336" s="111">
        <v>0</v>
      </c>
      <c r="AB336" s="106">
        <v>1796419.37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1796419.37</v>
      </c>
      <c r="AJ336" s="112">
        <v>0</v>
      </c>
      <c r="AK336" s="128">
        <v>0</v>
      </c>
      <c r="AL336" s="113">
        <v>0</v>
      </c>
      <c r="AM336" s="161" t="str">
        <f>C336&amp;F336</f>
        <v>00001130000000000121</v>
      </c>
      <c r="AN336" s="103" t="str">
        <f>C336&amp;F336</f>
        <v>00001130000000000121</v>
      </c>
    </row>
    <row r="337" spans="1:40" s="104" customFormat="1" ht="29.25">
      <c r="A337" s="114" t="s">
        <v>146</v>
      </c>
      <c r="B337" s="110" t="s">
        <v>17</v>
      </c>
      <c r="C337" s="227" t="s">
        <v>223</v>
      </c>
      <c r="D337" s="228"/>
      <c r="E337" s="229"/>
      <c r="F337" s="163" t="s">
        <v>147</v>
      </c>
      <c r="G337" s="106">
        <v>270000</v>
      </c>
      <c r="H337" s="111">
        <v>0</v>
      </c>
      <c r="I337" s="106">
        <v>270000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270000</v>
      </c>
      <c r="Q337" s="112">
        <v>0</v>
      </c>
      <c r="R337" s="112">
        <v>0</v>
      </c>
      <c r="S337" s="112">
        <v>0</v>
      </c>
      <c r="T337" s="143" t="str">
        <f t="shared" si="15"/>
        <v>Иные выплаты персоналу государственных (муниципальных) органов, за исключением фонда оплаты труда</v>
      </c>
      <c r="U337" s="144" t="str">
        <f t="shared" si="16"/>
        <v>200</v>
      </c>
      <c r="V337" s="233" t="str">
        <f t="shared" si="17"/>
        <v>00001130000000000</v>
      </c>
      <c r="W337" s="234"/>
      <c r="X337" s="235"/>
      <c r="Y337" s="152" t="str">
        <f>""&amp;F337</f>
        <v>122</v>
      </c>
      <c r="Z337" s="106">
        <v>225000</v>
      </c>
      <c r="AA337" s="111">
        <v>0</v>
      </c>
      <c r="AB337" s="106">
        <v>225000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225000</v>
      </c>
      <c r="AJ337" s="112">
        <v>0</v>
      </c>
      <c r="AK337" s="128">
        <v>0</v>
      </c>
      <c r="AL337" s="113">
        <v>0</v>
      </c>
      <c r="AM337" s="161" t="str">
        <f>C337&amp;F337</f>
        <v>00001130000000000122</v>
      </c>
      <c r="AN337" s="103" t="str">
        <f>C337&amp;F337</f>
        <v>00001130000000000122</v>
      </c>
    </row>
    <row r="338" spans="1:40" s="104" customFormat="1" ht="39">
      <c r="A338" s="114" t="s">
        <v>148</v>
      </c>
      <c r="B338" s="110" t="s">
        <v>17</v>
      </c>
      <c r="C338" s="227" t="s">
        <v>223</v>
      </c>
      <c r="D338" s="228"/>
      <c r="E338" s="229"/>
      <c r="F338" s="163" t="s">
        <v>149</v>
      </c>
      <c r="G338" s="106">
        <v>981800</v>
      </c>
      <c r="H338" s="111">
        <v>0</v>
      </c>
      <c r="I338" s="106">
        <v>981800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981800</v>
      </c>
      <c r="Q338" s="112">
        <v>0</v>
      </c>
      <c r="R338" s="112">
        <v>0</v>
      </c>
      <c r="S338" s="112">
        <v>0</v>
      </c>
      <c r="T33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8" s="144" t="str">
        <f t="shared" si="16"/>
        <v>200</v>
      </c>
      <c r="V338" s="233" t="str">
        <f t="shared" si="17"/>
        <v>00001130000000000</v>
      </c>
      <c r="W338" s="234"/>
      <c r="X338" s="235"/>
      <c r="Y338" s="152" t="str">
        <f>""&amp;F338</f>
        <v>129</v>
      </c>
      <c r="Z338" s="106">
        <v>465690.42</v>
      </c>
      <c r="AA338" s="111">
        <v>0</v>
      </c>
      <c r="AB338" s="106">
        <v>465690.42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465690.42</v>
      </c>
      <c r="AJ338" s="112">
        <v>0</v>
      </c>
      <c r="AK338" s="128">
        <v>0</v>
      </c>
      <c r="AL338" s="113">
        <v>0</v>
      </c>
      <c r="AM338" s="161" t="str">
        <f>C338&amp;F338</f>
        <v>00001130000000000129</v>
      </c>
      <c r="AN338" s="103" t="str">
        <f>C338&amp;F338</f>
        <v>00001130000000000129</v>
      </c>
    </row>
    <row r="339" spans="1:40" s="104" customFormat="1" ht="19.5">
      <c r="A339" s="115" t="s">
        <v>155</v>
      </c>
      <c r="B339" s="105" t="s">
        <v>17</v>
      </c>
      <c r="C339" s="184" t="s">
        <v>223</v>
      </c>
      <c r="D339" s="230"/>
      <c r="E339" s="231"/>
      <c r="F339" s="162" t="s">
        <v>17</v>
      </c>
      <c r="G339" s="106">
        <v>14045339.119999999</v>
      </c>
      <c r="H339" s="106">
        <v>0</v>
      </c>
      <c r="I339" s="106">
        <v>14045339.119999999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4237000</v>
      </c>
      <c r="Q339" s="106">
        <v>7348923.1200000001</v>
      </c>
      <c r="R339" s="106">
        <v>2459416</v>
      </c>
      <c r="S339" s="106">
        <v>0</v>
      </c>
      <c r="T339" s="115" t="str">
        <f t="shared" si="15"/>
        <v>Закупка товаров, работ и услуг для обеспечения государственных (муниципальных) нужд</v>
      </c>
      <c r="U339" s="105" t="str">
        <f t="shared" si="16"/>
        <v>200</v>
      </c>
      <c r="V339" s="184" t="str">
        <f t="shared" si="17"/>
        <v>00001130000000000</v>
      </c>
      <c r="W339" s="230"/>
      <c r="X339" s="231"/>
      <c r="Y339" s="162" t="str">
        <f>""&amp;F339</f>
        <v>200</v>
      </c>
      <c r="Z339" s="106">
        <v>5462617.5999999996</v>
      </c>
      <c r="AA339" s="106">
        <v>0</v>
      </c>
      <c r="AB339" s="106">
        <v>5462617.5999999996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1946205.02</v>
      </c>
      <c r="AJ339" s="106">
        <v>2814851.64</v>
      </c>
      <c r="AK339" s="126">
        <v>701560.94</v>
      </c>
      <c r="AL339" s="107">
        <v>0</v>
      </c>
      <c r="AM339" s="119"/>
      <c r="AN339" s="103" t="s">
        <v>236</v>
      </c>
    </row>
    <row r="340" spans="1:40" s="104" customFormat="1" ht="29.25">
      <c r="A340" s="115" t="s">
        <v>157</v>
      </c>
      <c r="B340" s="105" t="s">
        <v>17</v>
      </c>
      <c r="C340" s="184" t="s">
        <v>223</v>
      </c>
      <c r="D340" s="230"/>
      <c r="E340" s="231"/>
      <c r="F340" s="162" t="s">
        <v>158</v>
      </c>
      <c r="G340" s="106">
        <v>14045339.119999999</v>
      </c>
      <c r="H340" s="106">
        <v>0</v>
      </c>
      <c r="I340" s="106">
        <v>14045339.119999999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4237000</v>
      </c>
      <c r="Q340" s="106">
        <v>7348923.1200000001</v>
      </c>
      <c r="R340" s="106">
        <v>2459416</v>
      </c>
      <c r="S340" s="106">
        <v>0</v>
      </c>
      <c r="T340" s="115" t="str">
        <f t="shared" si="15"/>
        <v>Иные закупки товаров, работ и услуг для обеспечения государственных (муниципальных) нужд</v>
      </c>
      <c r="U340" s="105" t="str">
        <f t="shared" si="16"/>
        <v>200</v>
      </c>
      <c r="V340" s="184" t="str">
        <f t="shared" si="17"/>
        <v>00001130000000000</v>
      </c>
      <c r="W340" s="230"/>
      <c r="X340" s="231"/>
      <c r="Y340" s="162" t="str">
        <f>""&amp;F340</f>
        <v>240</v>
      </c>
      <c r="Z340" s="106">
        <v>5462617.5999999996</v>
      </c>
      <c r="AA340" s="106">
        <v>0</v>
      </c>
      <c r="AB340" s="106">
        <v>5462617.5999999996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1946205.02</v>
      </c>
      <c r="AJ340" s="106">
        <v>2814851.64</v>
      </c>
      <c r="AK340" s="126">
        <v>701560.94</v>
      </c>
      <c r="AL340" s="107">
        <v>0</v>
      </c>
      <c r="AM340" s="119"/>
      <c r="AN340" s="103" t="s">
        <v>237</v>
      </c>
    </row>
    <row r="341" spans="1:40" s="104" customFormat="1" ht="11.25">
      <c r="A341" s="114" t="s">
        <v>160</v>
      </c>
      <c r="B341" s="110" t="s">
        <v>17</v>
      </c>
      <c r="C341" s="227" t="s">
        <v>223</v>
      </c>
      <c r="D341" s="228"/>
      <c r="E341" s="229"/>
      <c r="F341" s="163" t="s">
        <v>161</v>
      </c>
      <c r="G341" s="106">
        <v>14045339.119999999</v>
      </c>
      <c r="H341" s="111">
        <v>0</v>
      </c>
      <c r="I341" s="106">
        <v>14045339.119999999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4237000</v>
      </c>
      <c r="Q341" s="112">
        <v>7348923.1200000001</v>
      </c>
      <c r="R341" s="112">
        <v>2459416</v>
      </c>
      <c r="S341" s="112">
        <v>0</v>
      </c>
      <c r="T341" s="143" t="str">
        <f t="shared" si="15"/>
        <v>Прочая закупка товаров, работ и услуг</v>
      </c>
      <c r="U341" s="144" t="str">
        <f t="shared" si="16"/>
        <v>200</v>
      </c>
      <c r="V341" s="233" t="str">
        <f t="shared" si="17"/>
        <v>00001130000000000</v>
      </c>
      <c r="W341" s="234"/>
      <c r="X341" s="235"/>
      <c r="Y341" s="152" t="str">
        <f>""&amp;F341</f>
        <v>244</v>
      </c>
      <c r="Z341" s="106">
        <v>5462617.5999999996</v>
      </c>
      <c r="AA341" s="111">
        <v>0</v>
      </c>
      <c r="AB341" s="106">
        <v>5462617.5999999996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1946205.02</v>
      </c>
      <c r="AJ341" s="112">
        <v>2814851.64</v>
      </c>
      <c r="AK341" s="128">
        <v>701560.94</v>
      </c>
      <c r="AL341" s="113">
        <v>0</v>
      </c>
      <c r="AM341" s="161" t="str">
        <f>C341&amp;F341</f>
        <v>00001130000000000244</v>
      </c>
      <c r="AN341" s="103" t="str">
        <f>C341&amp;F341</f>
        <v>00001130000000000244</v>
      </c>
    </row>
    <row r="342" spans="1:40" s="104" customFormat="1" ht="19.5">
      <c r="A342" s="115" t="s">
        <v>238</v>
      </c>
      <c r="B342" s="105" t="s">
        <v>17</v>
      </c>
      <c r="C342" s="184" t="s">
        <v>223</v>
      </c>
      <c r="D342" s="230"/>
      <c r="E342" s="231"/>
      <c r="F342" s="162" t="s">
        <v>239</v>
      </c>
      <c r="G342" s="106">
        <v>160000</v>
      </c>
      <c r="H342" s="106">
        <v>0</v>
      </c>
      <c r="I342" s="106">
        <v>160000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0</v>
      </c>
      <c r="Q342" s="106">
        <v>160000</v>
      </c>
      <c r="R342" s="106">
        <v>0</v>
      </c>
      <c r="S342" s="106">
        <v>0</v>
      </c>
      <c r="T342" s="115" t="str">
        <f t="shared" si="15"/>
        <v>Предоставление субсидий бюджетным, автономным учреждениям и иным некоммерческим организациям</v>
      </c>
      <c r="U342" s="105" t="str">
        <f t="shared" si="16"/>
        <v>200</v>
      </c>
      <c r="V342" s="184" t="str">
        <f t="shared" si="17"/>
        <v>00001130000000000</v>
      </c>
      <c r="W342" s="230"/>
      <c r="X342" s="231"/>
      <c r="Y342" s="162" t="str">
        <f>""&amp;F342</f>
        <v>600</v>
      </c>
      <c r="Z342" s="106">
        <v>160000</v>
      </c>
      <c r="AA342" s="106">
        <v>0</v>
      </c>
      <c r="AB342" s="106">
        <v>160000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0</v>
      </c>
      <c r="AJ342" s="106">
        <v>160000</v>
      </c>
      <c r="AK342" s="126">
        <v>0</v>
      </c>
      <c r="AL342" s="107">
        <v>0</v>
      </c>
      <c r="AM342" s="119"/>
      <c r="AN342" s="103" t="s">
        <v>240</v>
      </c>
    </row>
    <row r="343" spans="1:40" s="104" customFormat="1" ht="11.25">
      <c r="A343" s="115" t="s">
        <v>241</v>
      </c>
      <c r="B343" s="105" t="s">
        <v>17</v>
      </c>
      <c r="C343" s="184" t="s">
        <v>223</v>
      </c>
      <c r="D343" s="230"/>
      <c r="E343" s="231"/>
      <c r="F343" s="162" t="s">
        <v>242</v>
      </c>
      <c r="G343" s="106">
        <v>160000</v>
      </c>
      <c r="H343" s="106">
        <v>0</v>
      </c>
      <c r="I343" s="106">
        <v>160000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0</v>
      </c>
      <c r="Q343" s="106">
        <v>160000</v>
      </c>
      <c r="R343" s="106">
        <v>0</v>
      </c>
      <c r="S343" s="106">
        <v>0</v>
      </c>
      <c r="T343" s="115" t="str">
        <f t="shared" si="15"/>
        <v>Субсидии бюджетным учреждениям</v>
      </c>
      <c r="U343" s="105" t="str">
        <f t="shared" si="16"/>
        <v>200</v>
      </c>
      <c r="V343" s="184" t="str">
        <f t="shared" si="17"/>
        <v>00001130000000000</v>
      </c>
      <c r="W343" s="230"/>
      <c r="X343" s="231"/>
      <c r="Y343" s="162" t="str">
        <f>""&amp;F343</f>
        <v>610</v>
      </c>
      <c r="Z343" s="106">
        <v>160000</v>
      </c>
      <c r="AA343" s="106">
        <v>0</v>
      </c>
      <c r="AB343" s="106">
        <v>160000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0</v>
      </c>
      <c r="AJ343" s="106">
        <v>160000</v>
      </c>
      <c r="AK343" s="126">
        <v>0</v>
      </c>
      <c r="AL343" s="107">
        <v>0</v>
      </c>
      <c r="AM343" s="119"/>
      <c r="AN343" s="103" t="s">
        <v>243</v>
      </c>
    </row>
    <row r="344" spans="1:40" s="104" customFormat="1" ht="11.25">
      <c r="A344" s="114" t="s">
        <v>244</v>
      </c>
      <c r="B344" s="110" t="s">
        <v>17</v>
      </c>
      <c r="C344" s="227" t="s">
        <v>223</v>
      </c>
      <c r="D344" s="228"/>
      <c r="E344" s="229"/>
      <c r="F344" s="163" t="s">
        <v>245</v>
      </c>
      <c r="G344" s="106">
        <v>160000</v>
      </c>
      <c r="H344" s="111">
        <v>0</v>
      </c>
      <c r="I344" s="106">
        <v>160000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0</v>
      </c>
      <c r="Q344" s="112">
        <v>160000</v>
      </c>
      <c r="R344" s="112">
        <v>0</v>
      </c>
      <c r="S344" s="112">
        <v>0</v>
      </c>
      <c r="T344" s="143" t="str">
        <f t="shared" si="15"/>
        <v>Субсидии бюджетным учреждениям на иные цели</v>
      </c>
      <c r="U344" s="144" t="str">
        <f t="shared" si="16"/>
        <v>200</v>
      </c>
      <c r="V344" s="233" t="str">
        <f t="shared" si="17"/>
        <v>00001130000000000</v>
      </c>
      <c r="W344" s="234"/>
      <c r="X344" s="235"/>
      <c r="Y344" s="152" t="str">
        <f>""&amp;F344</f>
        <v>612</v>
      </c>
      <c r="Z344" s="106">
        <v>160000</v>
      </c>
      <c r="AA344" s="111">
        <v>0</v>
      </c>
      <c r="AB344" s="106">
        <v>160000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0</v>
      </c>
      <c r="AJ344" s="112">
        <v>160000</v>
      </c>
      <c r="AK344" s="128">
        <v>0</v>
      </c>
      <c r="AL344" s="113">
        <v>0</v>
      </c>
      <c r="AM344" s="161" t="str">
        <f>C344&amp;F344</f>
        <v>00001130000000000612</v>
      </c>
      <c r="AN344" s="103" t="str">
        <f>C344&amp;F344</f>
        <v>00001130000000000612</v>
      </c>
    </row>
    <row r="345" spans="1:40" s="104" customFormat="1" ht="11.25">
      <c r="A345" s="115" t="s">
        <v>183</v>
      </c>
      <c r="B345" s="105" t="s">
        <v>17</v>
      </c>
      <c r="C345" s="184" t="s">
        <v>223</v>
      </c>
      <c r="D345" s="230"/>
      <c r="E345" s="231"/>
      <c r="F345" s="162" t="s">
        <v>184</v>
      </c>
      <c r="G345" s="106">
        <v>2254964.88</v>
      </c>
      <c r="H345" s="106">
        <v>0</v>
      </c>
      <c r="I345" s="106">
        <v>2254964.88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2124805</v>
      </c>
      <c r="Q345" s="106">
        <v>36059.879999999997</v>
      </c>
      <c r="R345" s="106">
        <v>94100</v>
      </c>
      <c r="S345" s="106">
        <v>0</v>
      </c>
      <c r="T345" s="115" t="str">
        <f t="shared" si="15"/>
        <v>Иные бюджетные ассигнования</v>
      </c>
      <c r="U345" s="105" t="str">
        <f t="shared" si="16"/>
        <v>200</v>
      </c>
      <c r="V345" s="184" t="str">
        <f t="shared" si="17"/>
        <v>00001130000000000</v>
      </c>
      <c r="W345" s="230"/>
      <c r="X345" s="231"/>
      <c r="Y345" s="162" t="str">
        <f>""&amp;F345</f>
        <v>800</v>
      </c>
      <c r="Z345" s="106">
        <v>1967503.46</v>
      </c>
      <c r="AA345" s="106">
        <v>0</v>
      </c>
      <c r="AB345" s="106">
        <v>1967503.46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1859273.92</v>
      </c>
      <c r="AJ345" s="106">
        <v>17187.54</v>
      </c>
      <c r="AK345" s="126">
        <v>91042</v>
      </c>
      <c r="AL345" s="107">
        <v>0</v>
      </c>
      <c r="AM345" s="119"/>
      <c r="AN345" s="103" t="s">
        <v>246</v>
      </c>
    </row>
    <row r="346" spans="1:40" s="104" customFormat="1" ht="11.25">
      <c r="A346" s="115" t="s">
        <v>247</v>
      </c>
      <c r="B346" s="105" t="s">
        <v>17</v>
      </c>
      <c r="C346" s="184" t="s">
        <v>223</v>
      </c>
      <c r="D346" s="230"/>
      <c r="E346" s="231"/>
      <c r="F346" s="162" t="s">
        <v>248</v>
      </c>
      <c r="G346" s="106">
        <v>991159.88</v>
      </c>
      <c r="H346" s="106">
        <v>0</v>
      </c>
      <c r="I346" s="106">
        <v>991159.88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900000</v>
      </c>
      <c r="Q346" s="106">
        <v>9059.8799999999992</v>
      </c>
      <c r="R346" s="106">
        <v>82100</v>
      </c>
      <c r="S346" s="106">
        <v>0</v>
      </c>
      <c r="T346" s="115" t="str">
        <f t="shared" si="15"/>
        <v>Исполнение судебных актов</v>
      </c>
      <c r="U346" s="105" t="str">
        <f t="shared" si="16"/>
        <v>200</v>
      </c>
      <c r="V346" s="184" t="str">
        <f t="shared" si="17"/>
        <v>00001130000000000</v>
      </c>
      <c r="W346" s="230"/>
      <c r="X346" s="231"/>
      <c r="Y346" s="162" t="str">
        <f>""&amp;F346</f>
        <v>830</v>
      </c>
      <c r="Z346" s="106">
        <v>981477.83</v>
      </c>
      <c r="AA346" s="106">
        <v>0</v>
      </c>
      <c r="AB346" s="106">
        <v>981477.83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890345.95</v>
      </c>
      <c r="AJ346" s="106">
        <v>9059.8799999999992</v>
      </c>
      <c r="AK346" s="126">
        <v>82072</v>
      </c>
      <c r="AL346" s="107">
        <v>0</v>
      </c>
      <c r="AM346" s="119"/>
      <c r="AN346" s="103" t="s">
        <v>249</v>
      </c>
    </row>
    <row r="347" spans="1:40" s="104" customFormat="1" ht="29.25">
      <c r="A347" s="114" t="s">
        <v>250</v>
      </c>
      <c r="B347" s="110" t="s">
        <v>17</v>
      </c>
      <c r="C347" s="227" t="s">
        <v>223</v>
      </c>
      <c r="D347" s="228"/>
      <c r="E347" s="229"/>
      <c r="F347" s="163" t="s">
        <v>251</v>
      </c>
      <c r="G347" s="106">
        <v>991159.88</v>
      </c>
      <c r="H347" s="111">
        <v>0</v>
      </c>
      <c r="I347" s="106">
        <v>991159.88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900000</v>
      </c>
      <c r="Q347" s="112">
        <v>9059.8799999999992</v>
      </c>
      <c r="R347" s="112">
        <v>82100</v>
      </c>
      <c r="S347" s="112">
        <v>0</v>
      </c>
      <c r="T347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347" s="144" t="str">
        <f t="shared" si="16"/>
        <v>200</v>
      </c>
      <c r="V347" s="233" t="str">
        <f t="shared" si="17"/>
        <v>00001130000000000</v>
      </c>
      <c r="W347" s="234"/>
      <c r="X347" s="235"/>
      <c r="Y347" s="152" t="str">
        <f>""&amp;F347</f>
        <v>831</v>
      </c>
      <c r="Z347" s="106">
        <v>981477.83</v>
      </c>
      <c r="AA347" s="111">
        <v>0</v>
      </c>
      <c r="AB347" s="106">
        <v>981477.83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890345.95</v>
      </c>
      <c r="AJ347" s="112">
        <v>9059.8799999999992</v>
      </c>
      <c r="AK347" s="128">
        <v>82072</v>
      </c>
      <c r="AL347" s="113">
        <v>0</v>
      </c>
      <c r="AM347" s="161" t="str">
        <f>C347&amp;F347</f>
        <v>00001130000000000831</v>
      </c>
      <c r="AN347" s="103" t="str">
        <f>C347&amp;F347</f>
        <v>00001130000000000831</v>
      </c>
    </row>
    <row r="348" spans="1:40" s="104" customFormat="1" ht="11.25">
      <c r="A348" s="115" t="s">
        <v>186</v>
      </c>
      <c r="B348" s="105" t="s">
        <v>17</v>
      </c>
      <c r="C348" s="184" t="s">
        <v>223</v>
      </c>
      <c r="D348" s="230"/>
      <c r="E348" s="231"/>
      <c r="F348" s="162" t="s">
        <v>187</v>
      </c>
      <c r="G348" s="106">
        <v>69000</v>
      </c>
      <c r="H348" s="106">
        <v>0</v>
      </c>
      <c r="I348" s="106">
        <v>69000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30000</v>
      </c>
      <c r="Q348" s="106">
        <v>27000</v>
      </c>
      <c r="R348" s="106">
        <v>12000</v>
      </c>
      <c r="S348" s="106">
        <v>0</v>
      </c>
      <c r="T348" s="115" t="str">
        <f t="shared" si="15"/>
        <v>Уплата налогов, сборов и иных платежей</v>
      </c>
      <c r="U348" s="105" t="str">
        <f t="shared" si="16"/>
        <v>200</v>
      </c>
      <c r="V348" s="184" t="str">
        <f t="shared" si="17"/>
        <v>00001130000000000</v>
      </c>
      <c r="W348" s="230"/>
      <c r="X348" s="231"/>
      <c r="Y348" s="162" t="str">
        <f>""&amp;F348</f>
        <v>850</v>
      </c>
      <c r="Z348" s="106">
        <v>17097.66</v>
      </c>
      <c r="AA348" s="106">
        <v>0</v>
      </c>
      <c r="AB348" s="106">
        <v>17097.66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8127.66</v>
      </c>
      <c r="AK348" s="126">
        <v>8970</v>
      </c>
      <c r="AL348" s="107">
        <v>0</v>
      </c>
      <c r="AM348" s="119"/>
      <c r="AN348" s="103" t="s">
        <v>252</v>
      </c>
    </row>
    <row r="349" spans="1:40" s="104" customFormat="1" ht="11.25">
      <c r="A349" s="114" t="s">
        <v>191</v>
      </c>
      <c r="B349" s="110" t="s">
        <v>17</v>
      </c>
      <c r="C349" s="227" t="s">
        <v>223</v>
      </c>
      <c r="D349" s="228"/>
      <c r="E349" s="229"/>
      <c r="F349" s="163" t="s">
        <v>192</v>
      </c>
      <c r="G349" s="106">
        <v>19000</v>
      </c>
      <c r="H349" s="111">
        <v>0</v>
      </c>
      <c r="I349" s="106">
        <v>19000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0</v>
      </c>
      <c r="Q349" s="112">
        <v>19000</v>
      </c>
      <c r="R349" s="112">
        <v>0</v>
      </c>
      <c r="S349" s="112">
        <v>0</v>
      </c>
      <c r="T349" s="143" t="str">
        <f t="shared" si="15"/>
        <v>Уплата прочих налогов, сборов</v>
      </c>
      <c r="U349" s="144" t="str">
        <f t="shared" si="16"/>
        <v>200</v>
      </c>
      <c r="V349" s="233" t="str">
        <f t="shared" si="17"/>
        <v>00001130000000000</v>
      </c>
      <c r="W349" s="234"/>
      <c r="X349" s="235"/>
      <c r="Y349" s="152" t="str">
        <f>""&amp;F349</f>
        <v>852</v>
      </c>
      <c r="Z349" s="106">
        <v>8110</v>
      </c>
      <c r="AA349" s="111">
        <v>0</v>
      </c>
      <c r="AB349" s="106">
        <v>8110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0</v>
      </c>
      <c r="AJ349" s="112">
        <v>8110</v>
      </c>
      <c r="AK349" s="128">
        <v>0</v>
      </c>
      <c r="AL349" s="113">
        <v>0</v>
      </c>
      <c r="AM349" s="161" t="str">
        <f>C349&amp;F349</f>
        <v>00001130000000000852</v>
      </c>
      <c r="AN349" s="103" t="str">
        <f>C349&amp;F349</f>
        <v>00001130000000000852</v>
      </c>
    </row>
    <row r="350" spans="1:40" s="104" customFormat="1" ht="11.25">
      <c r="A350" s="114" t="s">
        <v>193</v>
      </c>
      <c r="B350" s="110" t="s">
        <v>17</v>
      </c>
      <c r="C350" s="227" t="s">
        <v>223</v>
      </c>
      <c r="D350" s="228"/>
      <c r="E350" s="229"/>
      <c r="F350" s="163" t="s">
        <v>194</v>
      </c>
      <c r="G350" s="106">
        <v>50000</v>
      </c>
      <c r="H350" s="111">
        <v>0</v>
      </c>
      <c r="I350" s="106">
        <v>50000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30000</v>
      </c>
      <c r="Q350" s="112">
        <v>8000</v>
      </c>
      <c r="R350" s="112">
        <v>12000</v>
      </c>
      <c r="S350" s="112">
        <v>0</v>
      </c>
      <c r="T350" s="143" t="str">
        <f t="shared" si="15"/>
        <v>Уплата иных платежей</v>
      </c>
      <c r="U350" s="144" t="str">
        <f t="shared" si="16"/>
        <v>200</v>
      </c>
      <c r="V350" s="233" t="str">
        <f t="shared" si="17"/>
        <v>00001130000000000</v>
      </c>
      <c r="W350" s="234"/>
      <c r="X350" s="235"/>
      <c r="Y350" s="152" t="str">
        <f>""&amp;F350</f>
        <v>853</v>
      </c>
      <c r="Z350" s="106">
        <v>8987.66</v>
      </c>
      <c r="AA350" s="111">
        <v>0</v>
      </c>
      <c r="AB350" s="106">
        <v>8987.66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0</v>
      </c>
      <c r="AJ350" s="112">
        <v>17.66</v>
      </c>
      <c r="AK350" s="128">
        <v>8970</v>
      </c>
      <c r="AL350" s="113">
        <v>0</v>
      </c>
      <c r="AM350" s="161" t="str">
        <f>C350&amp;F350</f>
        <v>00001130000000000853</v>
      </c>
      <c r="AN350" s="103" t="str">
        <f>C350&amp;F350</f>
        <v>00001130000000000853</v>
      </c>
    </row>
    <row r="351" spans="1:40" s="104" customFormat="1" ht="11.25">
      <c r="A351" s="114" t="s">
        <v>220</v>
      </c>
      <c r="B351" s="110" t="s">
        <v>17</v>
      </c>
      <c r="C351" s="227" t="s">
        <v>223</v>
      </c>
      <c r="D351" s="228"/>
      <c r="E351" s="229"/>
      <c r="F351" s="163" t="s">
        <v>221</v>
      </c>
      <c r="G351" s="106">
        <v>225877.03</v>
      </c>
      <c r="H351" s="111">
        <v>0</v>
      </c>
      <c r="I351" s="106">
        <v>225877.03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225877.03</v>
      </c>
      <c r="Q351" s="112">
        <v>0</v>
      </c>
      <c r="R351" s="112">
        <v>0</v>
      </c>
      <c r="S351" s="112">
        <v>0</v>
      </c>
      <c r="T351" s="143" t="str">
        <f t="shared" si="15"/>
        <v>Резервные средства</v>
      </c>
      <c r="U351" s="144" t="str">
        <f t="shared" si="16"/>
        <v>200</v>
      </c>
      <c r="V351" s="233" t="str">
        <f t="shared" si="17"/>
        <v>00001130000000000</v>
      </c>
      <c r="W351" s="234"/>
      <c r="X351" s="235"/>
      <c r="Y351" s="152" t="str">
        <f>""&amp;F351</f>
        <v>870</v>
      </c>
      <c r="Z351" s="106">
        <v>0</v>
      </c>
      <c r="AA351" s="111">
        <v>0</v>
      </c>
      <c r="AB351" s="106">
        <v>0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0</v>
      </c>
      <c r="AJ351" s="112">
        <v>0</v>
      </c>
      <c r="AK351" s="128">
        <v>0</v>
      </c>
      <c r="AL351" s="113">
        <v>0</v>
      </c>
      <c r="AM351" s="161" t="str">
        <f>C351&amp;F351</f>
        <v>00001130000000000870</v>
      </c>
      <c r="AN351" s="103" t="str">
        <f>C351&amp;F351</f>
        <v>00001130000000000870</v>
      </c>
    </row>
    <row r="352" spans="1:40" s="104" customFormat="1" ht="11.25">
      <c r="A352" s="114" t="s">
        <v>214</v>
      </c>
      <c r="B352" s="110" t="s">
        <v>17</v>
      </c>
      <c r="C352" s="227" t="s">
        <v>223</v>
      </c>
      <c r="D352" s="228"/>
      <c r="E352" s="229"/>
      <c r="F352" s="163" t="s">
        <v>215</v>
      </c>
      <c r="G352" s="106">
        <v>968927.97</v>
      </c>
      <c r="H352" s="111">
        <v>0</v>
      </c>
      <c r="I352" s="106">
        <v>968927.97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968927.97</v>
      </c>
      <c r="Q352" s="112">
        <v>0</v>
      </c>
      <c r="R352" s="112">
        <v>0</v>
      </c>
      <c r="S352" s="112">
        <v>0</v>
      </c>
      <c r="T352" s="143" t="str">
        <f t="shared" si="15"/>
        <v>Специальные расходы</v>
      </c>
      <c r="U352" s="144" t="str">
        <f t="shared" si="16"/>
        <v>200</v>
      </c>
      <c r="V352" s="233" t="str">
        <f t="shared" si="17"/>
        <v>00001130000000000</v>
      </c>
      <c r="W352" s="234"/>
      <c r="X352" s="235"/>
      <c r="Y352" s="152" t="str">
        <f>""&amp;F352</f>
        <v>880</v>
      </c>
      <c r="Z352" s="106">
        <v>968927.97</v>
      </c>
      <c r="AA352" s="111">
        <v>0</v>
      </c>
      <c r="AB352" s="106">
        <v>968927.97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968927.97</v>
      </c>
      <c r="AJ352" s="112">
        <v>0</v>
      </c>
      <c r="AK352" s="128">
        <v>0</v>
      </c>
      <c r="AL352" s="113">
        <v>0</v>
      </c>
      <c r="AM352" s="161" t="str">
        <f>C352&amp;F352</f>
        <v>00001130000000000880</v>
      </c>
      <c r="AN352" s="103" t="str">
        <f>C352&amp;F352</f>
        <v>00001130000000000880</v>
      </c>
    </row>
    <row r="353" spans="1:40" s="104" customFormat="1" ht="11.25">
      <c r="A353" s="115" t="s">
        <v>253</v>
      </c>
      <c r="B353" s="105" t="s">
        <v>17</v>
      </c>
      <c r="C353" s="184" t="s">
        <v>254</v>
      </c>
      <c r="D353" s="230"/>
      <c r="E353" s="231"/>
      <c r="F353" s="162" t="s">
        <v>133</v>
      </c>
      <c r="G353" s="106">
        <v>1051700</v>
      </c>
      <c r="H353" s="106">
        <v>0</v>
      </c>
      <c r="I353" s="106">
        <v>1051700</v>
      </c>
      <c r="J353" s="106">
        <v>1051700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1051700</v>
      </c>
      <c r="Q353" s="106">
        <v>0</v>
      </c>
      <c r="R353" s="106">
        <v>1051700</v>
      </c>
      <c r="S353" s="106">
        <v>0</v>
      </c>
      <c r="T353" s="115" t="str">
        <f t="shared" si="15"/>
        <v>НАЦИОНАЛЬНАЯ ОБОРОНА</v>
      </c>
      <c r="U353" s="105" t="str">
        <f t="shared" si="16"/>
        <v>200</v>
      </c>
      <c r="V353" s="184" t="str">
        <f t="shared" si="17"/>
        <v>00002000000000000</v>
      </c>
      <c r="W353" s="230"/>
      <c r="X353" s="231"/>
      <c r="Y353" s="162" t="str">
        <f>""&amp;F353</f>
        <v>000</v>
      </c>
      <c r="Z353" s="106">
        <v>622477.24</v>
      </c>
      <c r="AA353" s="106">
        <v>0</v>
      </c>
      <c r="AB353" s="106">
        <v>622477.24</v>
      </c>
      <c r="AC353" s="106">
        <v>788800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788800</v>
      </c>
      <c r="AJ353" s="106">
        <v>0</v>
      </c>
      <c r="AK353" s="126">
        <v>622477.24</v>
      </c>
      <c r="AL353" s="107">
        <v>0</v>
      </c>
      <c r="AM353" s="119"/>
      <c r="AN353" s="103" t="s">
        <v>255</v>
      </c>
    </row>
    <row r="354" spans="1:40" s="104" customFormat="1" ht="11.25">
      <c r="A354" s="115" t="s">
        <v>256</v>
      </c>
      <c r="B354" s="105" t="s">
        <v>17</v>
      </c>
      <c r="C354" s="184" t="s">
        <v>257</v>
      </c>
      <c r="D354" s="230"/>
      <c r="E354" s="231"/>
      <c r="F354" s="162" t="s">
        <v>133</v>
      </c>
      <c r="G354" s="106">
        <v>1051700</v>
      </c>
      <c r="H354" s="106">
        <v>0</v>
      </c>
      <c r="I354" s="106">
        <v>1051700</v>
      </c>
      <c r="J354" s="106">
        <v>1051700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1051700</v>
      </c>
      <c r="Q354" s="106">
        <v>0</v>
      </c>
      <c r="R354" s="106">
        <v>1051700</v>
      </c>
      <c r="S354" s="106">
        <v>0</v>
      </c>
      <c r="T354" s="115" t="str">
        <f t="shared" si="15"/>
        <v>Мобилизационная и вневойсковая подготовка</v>
      </c>
      <c r="U354" s="105" t="str">
        <f t="shared" si="16"/>
        <v>200</v>
      </c>
      <c r="V354" s="184" t="str">
        <f t="shared" si="17"/>
        <v>00002030000000000</v>
      </c>
      <c r="W354" s="230"/>
      <c r="X354" s="231"/>
      <c r="Y354" s="162" t="str">
        <f>""&amp;F354</f>
        <v>000</v>
      </c>
      <c r="Z354" s="106">
        <v>622477.24</v>
      </c>
      <c r="AA354" s="106">
        <v>0</v>
      </c>
      <c r="AB354" s="106">
        <v>622477.24</v>
      </c>
      <c r="AC354" s="106">
        <v>788800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788800</v>
      </c>
      <c r="AJ354" s="106">
        <v>0</v>
      </c>
      <c r="AK354" s="126">
        <v>622477.24</v>
      </c>
      <c r="AL354" s="107">
        <v>0</v>
      </c>
      <c r="AM354" s="119"/>
      <c r="AN354" s="103" t="s">
        <v>258</v>
      </c>
    </row>
    <row r="355" spans="1:40" s="104" customFormat="1" ht="48.75">
      <c r="A355" s="115" t="s">
        <v>138</v>
      </c>
      <c r="B355" s="105" t="s">
        <v>17</v>
      </c>
      <c r="C355" s="184" t="s">
        <v>257</v>
      </c>
      <c r="D355" s="230"/>
      <c r="E355" s="231"/>
      <c r="F355" s="162" t="s">
        <v>139</v>
      </c>
      <c r="G355" s="106">
        <v>1051700</v>
      </c>
      <c r="H355" s="106">
        <v>0</v>
      </c>
      <c r="I355" s="106">
        <v>1051700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0</v>
      </c>
      <c r="Q355" s="106">
        <v>0</v>
      </c>
      <c r="R355" s="106">
        <v>1051700</v>
      </c>
      <c r="S355" s="106">
        <v>0</v>
      </c>
      <c r="T35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5" s="105" t="str">
        <f t="shared" si="16"/>
        <v>200</v>
      </c>
      <c r="V355" s="184" t="str">
        <f t="shared" si="17"/>
        <v>00002030000000000</v>
      </c>
      <c r="W355" s="230"/>
      <c r="X355" s="231"/>
      <c r="Y355" s="162" t="str">
        <f>""&amp;F355</f>
        <v>100</v>
      </c>
      <c r="Z355" s="106">
        <v>622477.24</v>
      </c>
      <c r="AA355" s="106">
        <v>0</v>
      </c>
      <c r="AB355" s="106">
        <v>622477.24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0</v>
      </c>
      <c r="AJ355" s="106">
        <v>0</v>
      </c>
      <c r="AK355" s="126">
        <v>622477.24</v>
      </c>
      <c r="AL355" s="107">
        <v>0</v>
      </c>
      <c r="AM355" s="119"/>
      <c r="AN355" s="103" t="s">
        <v>259</v>
      </c>
    </row>
    <row r="356" spans="1:40" s="104" customFormat="1" ht="19.5">
      <c r="A356" s="115" t="s">
        <v>141</v>
      </c>
      <c r="B356" s="105" t="s">
        <v>17</v>
      </c>
      <c r="C356" s="184" t="s">
        <v>257</v>
      </c>
      <c r="D356" s="230"/>
      <c r="E356" s="231"/>
      <c r="F356" s="162" t="s">
        <v>142</v>
      </c>
      <c r="G356" s="106">
        <v>1051700</v>
      </c>
      <c r="H356" s="106">
        <v>0</v>
      </c>
      <c r="I356" s="106">
        <v>1051700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0</v>
      </c>
      <c r="Q356" s="106">
        <v>0</v>
      </c>
      <c r="R356" s="106">
        <v>1051700</v>
      </c>
      <c r="S356" s="106">
        <v>0</v>
      </c>
      <c r="T356" s="115" t="str">
        <f t="shared" si="15"/>
        <v>Расходы на выплаты персоналу государственных (муниципальных) органов</v>
      </c>
      <c r="U356" s="105" t="str">
        <f t="shared" si="16"/>
        <v>200</v>
      </c>
      <c r="V356" s="184" t="str">
        <f t="shared" si="17"/>
        <v>00002030000000000</v>
      </c>
      <c r="W356" s="230"/>
      <c r="X356" s="231"/>
      <c r="Y356" s="162" t="str">
        <f>""&amp;F356</f>
        <v>120</v>
      </c>
      <c r="Z356" s="106">
        <v>622477.24</v>
      </c>
      <c r="AA356" s="106">
        <v>0</v>
      </c>
      <c r="AB356" s="106">
        <v>622477.24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0</v>
      </c>
      <c r="AK356" s="126">
        <v>622477.24</v>
      </c>
      <c r="AL356" s="107">
        <v>0</v>
      </c>
      <c r="AM356" s="119"/>
      <c r="AN356" s="103" t="s">
        <v>260</v>
      </c>
    </row>
    <row r="357" spans="1:40" s="104" customFormat="1" ht="19.5">
      <c r="A357" s="114" t="s">
        <v>144</v>
      </c>
      <c r="B357" s="110" t="s">
        <v>17</v>
      </c>
      <c r="C357" s="227" t="s">
        <v>257</v>
      </c>
      <c r="D357" s="228"/>
      <c r="E357" s="229"/>
      <c r="F357" s="163" t="s">
        <v>145</v>
      </c>
      <c r="G357" s="106">
        <v>808751</v>
      </c>
      <c r="H357" s="111">
        <v>0</v>
      </c>
      <c r="I357" s="106">
        <v>808751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0</v>
      </c>
      <c r="Q357" s="112">
        <v>0</v>
      </c>
      <c r="R357" s="112">
        <v>808751</v>
      </c>
      <c r="S357" s="112">
        <v>0</v>
      </c>
      <c r="T357" s="143" t="str">
        <f t="shared" si="15"/>
        <v>Фонд оплаты труда государственных (муниципальных) органов</v>
      </c>
      <c r="U357" s="144" t="str">
        <f t="shared" si="16"/>
        <v>200</v>
      </c>
      <c r="V357" s="233" t="str">
        <f t="shared" si="17"/>
        <v>00002030000000000</v>
      </c>
      <c r="W357" s="234"/>
      <c r="X357" s="235"/>
      <c r="Y357" s="152" t="str">
        <f>""&amp;F357</f>
        <v>121</v>
      </c>
      <c r="Z357" s="106">
        <v>483329.74</v>
      </c>
      <c r="AA357" s="111">
        <v>0</v>
      </c>
      <c r="AB357" s="106">
        <v>483329.74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0</v>
      </c>
      <c r="AJ357" s="112">
        <v>0</v>
      </c>
      <c r="AK357" s="128">
        <v>483329.74</v>
      </c>
      <c r="AL357" s="113">
        <v>0</v>
      </c>
      <c r="AM357" s="161" t="str">
        <f>C357&amp;F357</f>
        <v>00002030000000000121</v>
      </c>
      <c r="AN357" s="103" t="str">
        <f>C357&amp;F357</f>
        <v>00002030000000000121</v>
      </c>
    </row>
    <row r="358" spans="1:40" s="104" customFormat="1" ht="39">
      <c r="A358" s="114" t="s">
        <v>148</v>
      </c>
      <c r="B358" s="110" t="s">
        <v>17</v>
      </c>
      <c r="C358" s="227" t="s">
        <v>257</v>
      </c>
      <c r="D358" s="228"/>
      <c r="E358" s="229"/>
      <c r="F358" s="163" t="s">
        <v>149</v>
      </c>
      <c r="G358" s="106">
        <v>242949</v>
      </c>
      <c r="H358" s="111">
        <v>0</v>
      </c>
      <c r="I358" s="106">
        <v>242949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0</v>
      </c>
      <c r="Q358" s="112">
        <v>0</v>
      </c>
      <c r="R358" s="112">
        <v>242949</v>
      </c>
      <c r="S358" s="112">
        <v>0</v>
      </c>
      <c r="T35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8" s="144" t="str">
        <f t="shared" si="16"/>
        <v>200</v>
      </c>
      <c r="V358" s="233" t="str">
        <f t="shared" si="17"/>
        <v>00002030000000000</v>
      </c>
      <c r="W358" s="234"/>
      <c r="X358" s="235"/>
      <c r="Y358" s="152" t="str">
        <f>""&amp;F358</f>
        <v>129</v>
      </c>
      <c r="Z358" s="106">
        <v>139147.5</v>
      </c>
      <c r="AA358" s="111">
        <v>0</v>
      </c>
      <c r="AB358" s="106">
        <v>139147.5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0</v>
      </c>
      <c r="AJ358" s="112">
        <v>0</v>
      </c>
      <c r="AK358" s="128">
        <v>139147.5</v>
      </c>
      <c r="AL358" s="113">
        <v>0</v>
      </c>
      <c r="AM358" s="161" t="str">
        <f>C358&amp;F358</f>
        <v>00002030000000000129</v>
      </c>
      <c r="AN358" s="103" t="str">
        <f>C358&amp;F358</f>
        <v>00002030000000000129</v>
      </c>
    </row>
    <row r="359" spans="1:40" s="104" customFormat="1" ht="11.25">
      <c r="A359" s="115" t="s">
        <v>177</v>
      </c>
      <c r="B359" s="105" t="s">
        <v>17</v>
      </c>
      <c r="C359" s="184" t="s">
        <v>257</v>
      </c>
      <c r="D359" s="230"/>
      <c r="E359" s="231"/>
      <c r="F359" s="162" t="s">
        <v>22</v>
      </c>
      <c r="G359" s="106">
        <v>0</v>
      </c>
      <c r="H359" s="106">
        <v>0</v>
      </c>
      <c r="I359" s="106">
        <v>0</v>
      </c>
      <c r="J359" s="106">
        <v>1051700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1051700</v>
      </c>
      <c r="Q359" s="106">
        <v>0</v>
      </c>
      <c r="R359" s="106">
        <v>0</v>
      </c>
      <c r="S359" s="106">
        <v>0</v>
      </c>
      <c r="T359" s="115" t="str">
        <f t="shared" si="15"/>
        <v>Межбюджетные трансферты</v>
      </c>
      <c r="U359" s="105" t="str">
        <f t="shared" si="16"/>
        <v>200</v>
      </c>
      <c r="V359" s="184" t="str">
        <f t="shared" si="17"/>
        <v>00002030000000000</v>
      </c>
      <c r="W359" s="230"/>
      <c r="X359" s="231"/>
      <c r="Y359" s="162" t="str">
        <f>""&amp;F359</f>
        <v>500</v>
      </c>
      <c r="Z359" s="106">
        <v>0</v>
      </c>
      <c r="AA359" s="106">
        <v>0</v>
      </c>
      <c r="AB359" s="106">
        <v>0</v>
      </c>
      <c r="AC359" s="106">
        <v>788800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788800</v>
      </c>
      <c r="AJ359" s="106">
        <v>0</v>
      </c>
      <c r="AK359" s="126">
        <v>0</v>
      </c>
      <c r="AL359" s="107">
        <v>0</v>
      </c>
      <c r="AM359" s="119"/>
      <c r="AN359" s="103" t="s">
        <v>261</v>
      </c>
    </row>
    <row r="360" spans="1:40" s="104" customFormat="1" ht="11.25">
      <c r="A360" s="114" t="s">
        <v>179</v>
      </c>
      <c r="B360" s="110" t="s">
        <v>17</v>
      </c>
      <c r="C360" s="227" t="s">
        <v>257</v>
      </c>
      <c r="D360" s="228"/>
      <c r="E360" s="229"/>
      <c r="F360" s="163" t="s">
        <v>180</v>
      </c>
      <c r="G360" s="106">
        <v>0</v>
      </c>
      <c r="H360" s="111">
        <v>0</v>
      </c>
      <c r="I360" s="106">
        <v>0</v>
      </c>
      <c r="J360" s="111">
        <v>1051700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1051700</v>
      </c>
      <c r="Q360" s="112">
        <v>0</v>
      </c>
      <c r="R360" s="112">
        <v>0</v>
      </c>
      <c r="S360" s="112">
        <v>0</v>
      </c>
      <c r="T360" s="143" t="str">
        <f t="shared" si="15"/>
        <v>Субвенции</v>
      </c>
      <c r="U360" s="144" t="str">
        <f t="shared" si="16"/>
        <v>200</v>
      </c>
      <c r="V360" s="233" t="str">
        <f t="shared" si="17"/>
        <v>00002030000000000</v>
      </c>
      <c r="W360" s="234"/>
      <c r="X360" s="235"/>
      <c r="Y360" s="152" t="str">
        <f>""&amp;F360</f>
        <v>530</v>
      </c>
      <c r="Z360" s="106">
        <v>0</v>
      </c>
      <c r="AA360" s="111">
        <v>0</v>
      </c>
      <c r="AB360" s="106">
        <v>0</v>
      </c>
      <c r="AC360" s="111">
        <v>788800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788800</v>
      </c>
      <c r="AJ360" s="112">
        <v>0</v>
      </c>
      <c r="AK360" s="128">
        <v>0</v>
      </c>
      <c r="AL360" s="113">
        <v>0</v>
      </c>
      <c r="AM360" s="161" t="str">
        <f>C360&amp;F360</f>
        <v>00002030000000000530</v>
      </c>
      <c r="AN360" s="103" t="str">
        <f>C360&amp;F360</f>
        <v>00002030000000000530</v>
      </c>
    </row>
    <row r="361" spans="1:40" s="104" customFormat="1" ht="19.5">
      <c r="A361" s="115" t="s">
        <v>262</v>
      </c>
      <c r="B361" s="105" t="s">
        <v>17</v>
      </c>
      <c r="C361" s="184" t="s">
        <v>263</v>
      </c>
      <c r="D361" s="230"/>
      <c r="E361" s="231"/>
      <c r="F361" s="162" t="s">
        <v>133</v>
      </c>
      <c r="G361" s="106">
        <v>10878547</v>
      </c>
      <c r="H361" s="106">
        <v>0</v>
      </c>
      <c r="I361" s="106">
        <v>10878547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8527000</v>
      </c>
      <c r="Q361" s="106">
        <v>807869</v>
      </c>
      <c r="R361" s="106">
        <v>1543678</v>
      </c>
      <c r="S361" s="106">
        <v>0</v>
      </c>
      <c r="T361" s="115" t="str">
        <f t="shared" si="15"/>
        <v>НАЦИОНАЛЬНАЯ БЕЗОПАСНОСТЬ И ПРАВООХРАНИТЕЛЬНАЯ ДЕЯТЕЛЬНОСТЬ</v>
      </c>
      <c r="U361" s="105" t="str">
        <f t="shared" si="16"/>
        <v>200</v>
      </c>
      <c r="V361" s="184" t="str">
        <f t="shared" si="17"/>
        <v>00003000000000000</v>
      </c>
      <c r="W361" s="230"/>
      <c r="X361" s="231"/>
      <c r="Y361" s="162" t="str">
        <f>""&amp;F361</f>
        <v>000</v>
      </c>
      <c r="Z361" s="106">
        <v>6454690.9000000004</v>
      </c>
      <c r="AA361" s="106">
        <v>0</v>
      </c>
      <c r="AB361" s="106">
        <v>6454690.9000000004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5211582.83</v>
      </c>
      <c r="AJ361" s="106">
        <v>484843</v>
      </c>
      <c r="AK361" s="126">
        <v>758265.07</v>
      </c>
      <c r="AL361" s="107">
        <v>0</v>
      </c>
      <c r="AM361" s="119"/>
      <c r="AN361" s="103" t="s">
        <v>264</v>
      </c>
    </row>
    <row r="362" spans="1:40" s="104" customFormat="1" ht="29.25">
      <c r="A362" s="115" t="s">
        <v>265</v>
      </c>
      <c r="B362" s="105" t="s">
        <v>17</v>
      </c>
      <c r="C362" s="184" t="s">
        <v>266</v>
      </c>
      <c r="D362" s="230"/>
      <c r="E362" s="231"/>
      <c r="F362" s="162" t="s">
        <v>133</v>
      </c>
      <c r="G362" s="106">
        <v>8927820</v>
      </c>
      <c r="H362" s="106">
        <v>0</v>
      </c>
      <c r="I362" s="106">
        <v>8927820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8527000</v>
      </c>
      <c r="Q362" s="106">
        <v>400820</v>
      </c>
      <c r="R362" s="106">
        <v>0</v>
      </c>
      <c r="S362" s="106">
        <v>0</v>
      </c>
      <c r="T362" s="115" t="str">
        <f t="shared" si="15"/>
        <v>Защита населения и территории от чрезвычайных ситуаций природного и техногенного характера, гражданская оборона</v>
      </c>
      <c r="U362" s="105" t="str">
        <f t="shared" si="16"/>
        <v>200</v>
      </c>
      <c r="V362" s="184" t="str">
        <f t="shared" si="17"/>
        <v>00003090000000000</v>
      </c>
      <c r="W362" s="230"/>
      <c r="X362" s="231"/>
      <c r="Y362" s="162" t="str">
        <f>""&amp;F362</f>
        <v>000</v>
      </c>
      <c r="Z362" s="106">
        <v>5479397.8300000001</v>
      </c>
      <c r="AA362" s="106">
        <v>0</v>
      </c>
      <c r="AB362" s="106">
        <v>5479397.8300000001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5211582.83</v>
      </c>
      <c r="AJ362" s="106">
        <v>267815</v>
      </c>
      <c r="AK362" s="126">
        <v>0</v>
      </c>
      <c r="AL362" s="107">
        <v>0</v>
      </c>
      <c r="AM362" s="119"/>
      <c r="AN362" s="103" t="s">
        <v>267</v>
      </c>
    </row>
    <row r="363" spans="1:40" s="104" customFormat="1" ht="48.75">
      <c r="A363" s="115" t="s">
        <v>138</v>
      </c>
      <c r="B363" s="105" t="s">
        <v>17</v>
      </c>
      <c r="C363" s="184" t="s">
        <v>266</v>
      </c>
      <c r="D363" s="230"/>
      <c r="E363" s="231"/>
      <c r="F363" s="162" t="s">
        <v>139</v>
      </c>
      <c r="G363" s="106">
        <v>7825020</v>
      </c>
      <c r="H363" s="106">
        <v>0</v>
      </c>
      <c r="I363" s="106">
        <v>7825020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7616700</v>
      </c>
      <c r="Q363" s="106">
        <v>208320</v>
      </c>
      <c r="R363" s="106">
        <v>0</v>
      </c>
      <c r="S363" s="106">
        <v>0</v>
      </c>
      <c r="T36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3" s="105" t="str">
        <f t="shared" si="16"/>
        <v>200</v>
      </c>
      <c r="V363" s="184" t="str">
        <f t="shared" si="17"/>
        <v>00003090000000000</v>
      </c>
      <c r="W363" s="230"/>
      <c r="X363" s="231"/>
      <c r="Y363" s="162" t="str">
        <f>""&amp;F363</f>
        <v>100</v>
      </c>
      <c r="Z363" s="106">
        <v>4941446.88</v>
      </c>
      <c r="AA363" s="106">
        <v>0</v>
      </c>
      <c r="AB363" s="106">
        <v>4941446.88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4866131.88</v>
      </c>
      <c r="AJ363" s="106">
        <v>75315</v>
      </c>
      <c r="AK363" s="126">
        <v>0</v>
      </c>
      <c r="AL363" s="107">
        <v>0</v>
      </c>
      <c r="AM363" s="119"/>
      <c r="AN363" s="103" t="s">
        <v>268</v>
      </c>
    </row>
    <row r="364" spans="1:40" s="104" customFormat="1" ht="19.5">
      <c r="A364" s="115" t="s">
        <v>226</v>
      </c>
      <c r="B364" s="105" t="s">
        <v>17</v>
      </c>
      <c r="C364" s="184" t="s">
        <v>266</v>
      </c>
      <c r="D364" s="230"/>
      <c r="E364" s="231"/>
      <c r="F364" s="162" t="s">
        <v>227</v>
      </c>
      <c r="G364" s="106">
        <v>7825020</v>
      </c>
      <c r="H364" s="106">
        <v>0</v>
      </c>
      <c r="I364" s="106">
        <v>7825020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7616700</v>
      </c>
      <c r="Q364" s="106">
        <v>208320</v>
      </c>
      <c r="R364" s="106">
        <v>0</v>
      </c>
      <c r="S364" s="106">
        <v>0</v>
      </c>
      <c r="T364" s="115" t="str">
        <f t="shared" si="15"/>
        <v>Расходы на выплаты персоналу казенных учреждений</v>
      </c>
      <c r="U364" s="105" t="str">
        <f t="shared" si="16"/>
        <v>200</v>
      </c>
      <c r="V364" s="184" t="str">
        <f t="shared" si="17"/>
        <v>00003090000000000</v>
      </c>
      <c r="W364" s="230"/>
      <c r="X364" s="231"/>
      <c r="Y364" s="162" t="str">
        <f>""&amp;F364</f>
        <v>110</v>
      </c>
      <c r="Z364" s="106">
        <v>4941446.88</v>
      </c>
      <c r="AA364" s="106">
        <v>0</v>
      </c>
      <c r="AB364" s="106">
        <v>4941446.88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4866131.88</v>
      </c>
      <c r="AJ364" s="106">
        <v>75315</v>
      </c>
      <c r="AK364" s="126">
        <v>0</v>
      </c>
      <c r="AL364" s="107">
        <v>0</v>
      </c>
      <c r="AM364" s="119"/>
      <c r="AN364" s="103" t="s">
        <v>269</v>
      </c>
    </row>
    <row r="365" spans="1:40" s="104" customFormat="1" ht="11.25">
      <c r="A365" s="114" t="s">
        <v>229</v>
      </c>
      <c r="B365" s="110" t="s">
        <v>17</v>
      </c>
      <c r="C365" s="227" t="s">
        <v>266</v>
      </c>
      <c r="D365" s="228"/>
      <c r="E365" s="229"/>
      <c r="F365" s="163" t="s">
        <v>230</v>
      </c>
      <c r="G365" s="106">
        <v>6010000</v>
      </c>
      <c r="H365" s="111">
        <v>0</v>
      </c>
      <c r="I365" s="106">
        <v>6010000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5850000</v>
      </c>
      <c r="Q365" s="112">
        <v>160000</v>
      </c>
      <c r="R365" s="112">
        <v>0</v>
      </c>
      <c r="S365" s="112">
        <v>0</v>
      </c>
      <c r="T365" s="143" t="str">
        <f t="shared" si="15"/>
        <v>Фонд оплаты труда учреждений</v>
      </c>
      <c r="U365" s="144" t="str">
        <f t="shared" si="16"/>
        <v>200</v>
      </c>
      <c r="V365" s="233" t="str">
        <f t="shared" si="17"/>
        <v>00003090000000000</v>
      </c>
      <c r="W365" s="234"/>
      <c r="X365" s="235"/>
      <c r="Y365" s="152" t="str">
        <f>""&amp;F365</f>
        <v>111</v>
      </c>
      <c r="Z365" s="106">
        <v>3797037.94</v>
      </c>
      <c r="AA365" s="111">
        <v>0</v>
      </c>
      <c r="AB365" s="106">
        <v>3797037.94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3737577.94</v>
      </c>
      <c r="AJ365" s="112">
        <v>59460</v>
      </c>
      <c r="AK365" s="128">
        <v>0</v>
      </c>
      <c r="AL365" s="113">
        <v>0</v>
      </c>
      <c r="AM365" s="161" t="str">
        <f>C365&amp;F365</f>
        <v>00003090000000000111</v>
      </c>
      <c r="AN365" s="103" t="str">
        <f>C365&amp;F365</f>
        <v>00003090000000000111</v>
      </c>
    </row>
    <row r="366" spans="1:40" s="104" customFormat="1" ht="29.25">
      <c r="A366" s="114" t="s">
        <v>233</v>
      </c>
      <c r="B366" s="110" t="s">
        <v>17</v>
      </c>
      <c r="C366" s="227" t="s">
        <v>266</v>
      </c>
      <c r="D366" s="228"/>
      <c r="E366" s="229"/>
      <c r="F366" s="163" t="s">
        <v>234</v>
      </c>
      <c r="G366" s="106">
        <v>1815020</v>
      </c>
      <c r="H366" s="111">
        <v>0</v>
      </c>
      <c r="I366" s="106">
        <v>1815020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1766700</v>
      </c>
      <c r="Q366" s="112">
        <v>48320</v>
      </c>
      <c r="R366" s="112">
        <v>0</v>
      </c>
      <c r="S366" s="112">
        <v>0</v>
      </c>
      <c r="T366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66" s="144" t="str">
        <f t="shared" si="16"/>
        <v>200</v>
      </c>
      <c r="V366" s="233" t="str">
        <f t="shared" si="17"/>
        <v>00003090000000000</v>
      </c>
      <c r="W366" s="234"/>
      <c r="X366" s="235"/>
      <c r="Y366" s="152" t="str">
        <f>""&amp;F366</f>
        <v>119</v>
      </c>
      <c r="Z366" s="106">
        <v>1144408.94</v>
      </c>
      <c r="AA366" s="111">
        <v>0</v>
      </c>
      <c r="AB366" s="106">
        <v>1144408.94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1128553.94</v>
      </c>
      <c r="AJ366" s="112">
        <v>15855</v>
      </c>
      <c r="AK366" s="128">
        <v>0</v>
      </c>
      <c r="AL366" s="113">
        <v>0</v>
      </c>
      <c r="AM366" s="161" t="str">
        <f>C366&amp;F366</f>
        <v>00003090000000000119</v>
      </c>
      <c r="AN366" s="103" t="str">
        <f>C366&amp;F366</f>
        <v>00003090000000000119</v>
      </c>
    </row>
    <row r="367" spans="1:40" s="104" customFormat="1" ht="19.5">
      <c r="A367" s="115" t="s">
        <v>155</v>
      </c>
      <c r="B367" s="105" t="s">
        <v>17</v>
      </c>
      <c r="C367" s="184" t="s">
        <v>266</v>
      </c>
      <c r="D367" s="230"/>
      <c r="E367" s="231"/>
      <c r="F367" s="162" t="s">
        <v>17</v>
      </c>
      <c r="G367" s="106">
        <v>1069800</v>
      </c>
      <c r="H367" s="106">
        <v>0</v>
      </c>
      <c r="I367" s="106">
        <v>1069800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877300</v>
      </c>
      <c r="Q367" s="106">
        <v>192500</v>
      </c>
      <c r="R367" s="106">
        <v>0</v>
      </c>
      <c r="S367" s="106">
        <v>0</v>
      </c>
      <c r="T367" s="115" t="str">
        <f t="shared" si="15"/>
        <v>Закупка товаров, работ и услуг для обеспечения государственных (муниципальных) нужд</v>
      </c>
      <c r="U367" s="105" t="str">
        <f t="shared" si="16"/>
        <v>200</v>
      </c>
      <c r="V367" s="184" t="str">
        <f t="shared" si="17"/>
        <v>00003090000000000</v>
      </c>
      <c r="W367" s="230"/>
      <c r="X367" s="231"/>
      <c r="Y367" s="162" t="str">
        <f>""&amp;F367</f>
        <v>200</v>
      </c>
      <c r="Z367" s="106">
        <v>532892.81000000006</v>
      </c>
      <c r="AA367" s="106">
        <v>0</v>
      </c>
      <c r="AB367" s="106">
        <v>532892.81000000006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340392.81</v>
      </c>
      <c r="AJ367" s="106">
        <v>192500</v>
      </c>
      <c r="AK367" s="126">
        <v>0</v>
      </c>
      <c r="AL367" s="107">
        <v>0</v>
      </c>
      <c r="AM367" s="119"/>
      <c r="AN367" s="103" t="s">
        <v>270</v>
      </c>
    </row>
    <row r="368" spans="1:40" s="104" customFormat="1" ht="29.25">
      <c r="A368" s="115" t="s">
        <v>157</v>
      </c>
      <c r="B368" s="105" t="s">
        <v>17</v>
      </c>
      <c r="C368" s="184" t="s">
        <v>266</v>
      </c>
      <c r="D368" s="230"/>
      <c r="E368" s="231"/>
      <c r="F368" s="162" t="s">
        <v>158</v>
      </c>
      <c r="G368" s="106">
        <v>1069800</v>
      </c>
      <c r="H368" s="106">
        <v>0</v>
      </c>
      <c r="I368" s="106">
        <v>1069800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877300</v>
      </c>
      <c r="Q368" s="106">
        <v>192500</v>
      </c>
      <c r="R368" s="106">
        <v>0</v>
      </c>
      <c r="S368" s="106">
        <v>0</v>
      </c>
      <c r="T368" s="115" t="str">
        <f t="shared" si="15"/>
        <v>Иные закупки товаров, работ и услуг для обеспечения государственных (муниципальных) нужд</v>
      </c>
      <c r="U368" s="105" t="str">
        <f t="shared" si="16"/>
        <v>200</v>
      </c>
      <c r="V368" s="184" t="str">
        <f t="shared" si="17"/>
        <v>00003090000000000</v>
      </c>
      <c r="W368" s="230"/>
      <c r="X368" s="231"/>
      <c r="Y368" s="162" t="str">
        <f>""&amp;F368</f>
        <v>240</v>
      </c>
      <c r="Z368" s="106">
        <v>532892.81000000006</v>
      </c>
      <c r="AA368" s="106">
        <v>0</v>
      </c>
      <c r="AB368" s="106">
        <v>532892.81000000006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340392.81</v>
      </c>
      <c r="AJ368" s="106">
        <v>192500</v>
      </c>
      <c r="AK368" s="126">
        <v>0</v>
      </c>
      <c r="AL368" s="107">
        <v>0</v>
      </c>
      <c r="AM368" s="119"/>
      <c r="AN368" s="103" t="s">
        <v>271</v>
      </c>
    </row>
    <row r="369" spans="1:40" s="104" customFormat="1" ht="11.25">
      <c r="A369" s="114" t="s">
        <v>160</v>
      </c>
      <c r="B369" s="110" t="s">
        <v>17</v>
      </c>
      <c r="C369" s="227" t="s">
        <v>266</v>
      </c>
      <c r="D369" s="228"/>
      <c r="E369" s="229"/>
      <c r="F369" s="163" t="s">
        <v>161</v>
      </c>
      <c r="G369" s="106">
        <v>1069800</v>
      </c>
      <c r="H369" s="111">
        <v>0</v>
      </c>
      <c r="I369" s="106">
        <v>1069800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877300</v>
      </c>
      <c r="Q369" s="112">
        <v>192500</v>
      </c>
      <c r="R369" s="112">
        <v>0</v>
      </c>
      <c r="S369" s="112">
        <v>0</v>
      </c>
      <c r="T369" s="143" t="str">
        <f t="shared" si="15"/>
        <v>Прочая закупка товаров, работ и услуг</v>
      </c>
      <c r="U369" s="144" t="str">
        <f t="shared" si="16"/>
        <v>200</v>
      </c>
      <c r="V369" s="233" t="str">
        <f t="shared" si="17"/>
        <v>00003090000000000</v>
      </c>
      <c r="W369" s="234"/>
      <c r="X369" s="235"/>
      <c r="Y369" s="152" t="str">
        <f>""&amp;F369</f>
        <v>244</v>
      </c>
      <c r="Z369" s="106">
        <v>532892.81000000006</v>
      </c>
      <c r="AA369" s="111">
        <v>0</v>
      </c>
      <c r="AB369" s="106">
        <v>532892.81000000006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340392.81</v>
      </c>
      <c r="AJ369" s="112">
        <v>192500</v>
      </c>
      <c r="AK369" s="128">
        <v>0</v>
      </c>
      <c r="AL369" s="113">
        <v>0</v>
      </c>
      <c r="AM369" s="161" t="str">
        <f>C369&amp;F369</f>
        <v>00003090000000000244</v>
      </c>
      <c r="AN369" s="103" t="str">
        <f>C369&amp;F369</f>
        <v>00003090000000000244</v>
      </c>
    </row>
    <row r="370" spans="1:40" s="104" customFormat="1" ht="11.25">
      <c r="A370" s="115" t="s">
        <v>183</v>
      </c>
      <c r="B370" s="105" t="s">
        <v>17</v>
      </c>
      <c r="C370" s="184" t="s">
        <v>266</v>
      </c>
      <c r="D370" s="230"/>
      <c r="E370" s="231"/>
      <c r="F370" s="162" t="s">
        <v>184</v>
      </c>
      <c r="G370" s="106">
        <v>33000</v>
      </c>
      <c r="H370" s="106">
        <v>0</v>
      </c>
      <c r="I370" s="106">
        <v>33000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33000</v>
      </c>
      <c r="Q370" s="106">
        <v>0</v>
      </c>
      <c r="R370" s="106">
        <v>0</v>
      </c>
      <c r="S370" s="106">
        <v>0</v>
      </c>
      <c r="T370" s="115" t="str">
        <f t="shared" si="15"/>
        <v>Иные бюджетные ассигнования</v>
      </c>
      <c r="U370" s="105" t="str">
        <f t="shared" si="16"/>
        <v>200</v>
      </c>
      <c r="V370" s="184" t="str">
        <f t="shared" si="17"/>
        <v>00003090000000000</v>
      </c>
      <c r="W370" s="230"/>
      <c r="X370" s="231"/>
      <c r="Y370" s="162" t="str">
        <f>""&amp;F370</f>
        <v>800</v>
      </c>
      <c r="Z370" s="106">
        <v>5058.1400000000003</v>
      </c>
      <c r="AA370" s="106">
        <v>0</v>
      </c>
      <c r="AB370" s="106">
        <v>5058.1400000000003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5058.1400000000003</v>
      </c>
      <c r="AJ370" s="106">
        <v>0</v>
      </c>
      <c r="AK370" s="126">
        <v>0</v>
      </c>
      <c r="AL370" s="107">
        <v>0</v>
      </c>
      <c r="AM370" s="119"/>
      <c r="AN370" s="103" t="s">
        <v>272</v>
      </c>
    </row>
    <row r="371" spans="1:40" s="104" customFormat="1" ht="11.25">
      <c r="A371" s="115" t="s">
        <v>186</v>
      </c>
      <c r="B371" s="105" t="s">
        <v>17</v>
      </c>
      <c r="C371" s="184" t="s">
        <v>266</v>
      </c>
      <c r="D371" s="230"/>
      <c r="E371" s="231"/>
      <c r="F371" s="162" t="s">
        <v>187</v>
      </c>
      <c r="G371" s="106">
        <v>33000</v>
      </c>
      <c r="H371" s="106">
        <v>0</v>
      </c>
      <c r="I371" s="106">
        <v>33000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33000</v>
      </c>
      <c r="Q371" s="106">
        <v>0</v>
      </c>
      <c r="R371" s="106">
        <v>0</v>
      </c>
      <c r="S371" s="106">
        <v>0</v>
      </c>
      <c r="T371" s="115" t="str">
        <f t="shared" si="15"/>
        <v>Уплата налогов, сборов и иных платежей</v>
      </c>
      <c r="U371" s="105" t="str">
        <f t="shared" si="16"/>
        <v>200</v>
      </c>
      <c r="V371" s="184" t="str">
        <f t="shared" si="17"/>
        <v>00003090000000000</v>
      </c>
      <c r="W371" s="230"/>
      <c r="X371" s="231"/>
      <c r="Y371" s="162" t="str">
        <f>""&amp;F371</f>
        <v>850</v>
      </c>
      <c r="Z371" s="106">
        <v>5058.1400000000003</v>
      </c>
      <c r="AA371" s="106">
        <v>0</v>
      </c>
      <c r="AB371" s="106">
        <v>5058.1400000000003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5058.1400000000003</v>
      </c>
      <c r="AJ371" s="106">
        <v>0</v>
      </c>
      <c r="AK371" s="126">
        <v>0</v>
      </c>
      <c r="AL371" s="107">
        <v>0</v>
      </c>
      <c r="AM371" s="119"/>
      <c r="AN371" s="103" t="s">
        <v>273</v>
      </c>
    </row>
    <row r="372" spans="1:40" s="104" customFormat="1" ht="19.5">
      <c r="A372" s="114" t="s">
        <v>189</v>
      </c>
      <c r="B372" s="110" t="s">
        <v>17</v>
      </c>
      <c r="C372" s="227" t="s">
        <v>266</v>
      </c>
      <c r="D372" s="228"/>
      <c r="E372" s="229"/>
      <c r="F372" s="163" t="s">
        <v>190</v>
      </c>
      <c r="G372" s="106">
        <v>12000</v>
      </c>
      <c r="H372" s="111">
        <v>0</v>
      </c>
      <c r="I372" s="106">
        <v>12000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12000</v>
      </c>
      <c r="Q372" s="112">
        <v>0</v>
      </c>
      <c r="R372" s="112">
        <v>0</v>
      </c>
      <c r="S372" s="112">
        <v>0</v>
      </c>
      <c r="T372" s="143" t="str">
        <f t="shared" si="15"/>
        <v>Уплата налога на имущество организаций и земельного налога</v>
      </c>
      <c r="U372" s="144" t="str">
        <f t="shared" si="16"/>
        <v>200</v>
      </c>
      <c r="V372" s="233" t="str">
        <f t="shared" si="17"/>
        <v>00003090000000000</v>
      </c>
      <c r="W372" s="234"/>
      <c r="X372" s="235"/>
      <c r="Y372" s="152" t="str">
        <f>""&amp;F372</f>
        <v>851</v>
      </c>
      <c r="Z372" s="106">
        <v>2500</v>
      </c>
      <c r="AA372" s="111">
        <v>0</v>
      </c>
      <c r="AB372" s="106">
        <v>2500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2500</v>
      </c>
      <c r="AJ372" s="112">
        <v>0</v>
      </c>
      <c r="AK372" s="128">
        <v>0</v>
      </c>
      <c r="AL372" s="113">
        <v>0</v>
      </c>
      <c r="AM372" s="161" t="str">
        <f>C372&amp;F372</f>
        <v>00003090000000000851</v>
      </c>
      <c r="AN372" s="103" t="str">
        <f>C372&amp;F372</f>
        <v>00003090000000000851</v>
      </c>
    </row>
    <row r="373" spans="1:40" s="104" customFormat="1" ht="11.25">
      <c r="A373" s="114" t="s">
        <v>191</v>
      </c>
      <c r="B373" s="110" t="s">
        <v>17</v>
      </c>
      <c r="C373" s="227" t="s">
        <v>266</v>
      </c>
      <c r="D373" s="228"/>
      <c r="E373" s="229"/>
      <c r="F373" s="163" t="s">
        <v>192</v>
      </c>
      <c r="G373" s="106">
        <v>6000</v>
      </c>
      <c r="H373" s="111">
        <v>0</v>
      </c>
      <c r="I373" s="106">
        <v>6000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6000</v>
      </c>
      <c r="Q373" s="112">
        <v>0</v>
      </c>
      <c r="R373" s="112">
        <v>0</v>
      </c>
      <c r="S373" s="112">
        <v>0</v>
      </c>
      <c r="T373" s="143" t="str">
        <f t="shared" si="15"/>
        <v>Уплата прочих налогов, сборов</v>
      </c>
      <c r="U373" s="144" t="str">
        <f t="shared" si="16"/>
        <v>200</v>
      </c>
      <c r="V373" s="233" t="str">
        <f t="shared" si="17"/>
        <v>00003090000000000</v>
      </c>
      <c r="W373" s="234"/>
      <c r="X373" s="235"/>
      <c r="Y373" s="152" t="str">
        <f>""&amp;F373</f>
        <v>852</v>
      </c>
      <c r="Z373" s="106">
        <v>2500</v>
      </c>
      <c r="AA373" s="111">
        <v>0</v>
      </c>
      <c r="AB373" s="106">
        <v>2500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2500</v>
      </c>
      <c r="AJ373" s="112">
        <v>0</v>
      </c>
      <c r="AK373" s="128">
        <v>0</v>
      </c>
      <c r="AL373" s="113">
        <v>0</v>
      </c>
      <c r="AM373" s="161" t="str">
        <f>C373&amp;F373</f>
        <v>00003090000000000852</v>
      </c>
      <c r="AN373" s="103" t="str">
        <f>C373&amp;F373</f>
        <v>00003090000000000852</v>
      </c>
    </row>
    <row r="374" spans="1:40" s="104" customFormat="1" ht="11.25">
      <c r="A374" s="114" t="s">
        <v>193</v>
      </c>
      <c r="B374" s="110" t="s">
        <v>17</v>
      </c>
      <c r="C374" s="227" t="s">
        <v>266</v>
      </c>
      <c r="D374" s="228"/>
      <c r="E374" s="229"/>
      <c r="F374" s="163" t="s">
        <v>194</v>
      </c>
      <c r="G374" s="106">
        <v>15000</v>
      </c>
      <c r="H374" s="111">
        <v>0</v>
      </c>
      <c r="I374" s="106">
        <v>15000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15000</v>
      </c>
      <c r="Q374" s="112">
        <v>0</v>
      </c>
      <c r="R374" s="112">
        <v>0</v>
      </c>
      <c r="S374" s="112">
        <v>0</v>
      </c>
      <c r="T374" s="143" t="str">
        <f t="shared" si="15"/>
        <v>Уплата иных платежей</v>
      </c>
      <c r="U374" s="144" t="str">
        <f t="shared" si="16"/>
        <v>200</v>
      </c>
      <c r="V374" s="233" t="str">
        <f t="shared" si="17"/>
        <v>00003090000000000</v>
      </c>
      <c r="W374" s="234"/>
      <c r="X374" s="235"/>
      <c r="Y374" s="152" t="str">
        <f>""&amp;F374</f>
        <v>853</v>
      </c>
      <c r="Z374" s="106">
        <v>58.14</v>
      </c>
      <c r="AA374" s="111">
        <v>0</v>
      </c>
      <c r="AB374" s="106">
        <v>58.14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58.14</v>
      </c>
      <c r="AJ374" s="112">
        <v>0</v>
      </c>
      <c r="AK374" s="128">
        <v>0</v>
      </c>
      <c r="AL374" s="113">
        <v>0</v>
      </c>
      <c r="AM374" s="161" t="str">
        <f>C374&amp;F374</f>
        <v>00003090000000000853</v>
      </c>
      <c r="AN374" s="103" t="str">
        <f>C374&amp;F374</f>
        <v>00003090000000000853</v>
      </c>
    </row>
    <row r="375" spans="1:40" s="104" customFormat="1" ht="11.25">
      <c r="A375" s="115" t="s">
        <v>274</v>
      </c>
      <c r="B375" s="105" t="s">
        <v>17</v>
      </c>
      <c r="C375" s="184" t="s">
        <v>275</v>
      </c>
      <c r="D375" s="230"/>
      <c r="E375" s="231"/>
      <c r="F375" s="162" t="s">
        <v>133</v>
      </c>
      <c r="G375" s="106">
        <v>1950727</v>
      </c>
      <c r="H375" s="106">
        <v>0</v>
      </c>
      <c r="I375" s="106">
        <v>1950727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0</v>
      </c>
      <c r="Q375" s="106">
        <v>407049</v>
      </c>
      <c r="R375" s="106">
        <v>1543678</v>
      </c>
      <c r="S375" s="106">
        <v>0</v>
      </c>
      <c r="T375" s="115" t="str">
        <f t="shared" si="15"/>
        <v>Обеспечение пожарной безопасности</v>
      </c>
      <c r="U375" s="105" t="str">
        <f t="shared" si="16"/>
        <v>200</v>
      </c>
      <c r="V375" s="184" t="str">
        <f t="shared" si="17"/>
        <v>00003100000000000</v>
      </c>
      <c r="W375" s="230"/>
      <c r="X375" s="231"/>
      <c r="Y375" s="162" t="str">
        <f>""&amp;F375</f>
        <v>000</v>
      </c>
      <c r="Z375" s="106">
        <v>975293.07</v>
      </c>
      <c r="AA375" s="106">
        <v>0</v>
      </c>
      <c r="AB375" s="106">
        <v>975293.07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0</v>
      </c>
      <c r="AJ375" s="106">
        <v>217028</v>
      </c>
      <c r="AK375" s="126">
        <v>758265.07</v>
      </c>
      <c r="AL375" s="107">
        <v>0</v>
      </c>
      <c r="AM375" s="119"/>
      <c r="AN375" s="103" t="s">
        <v>276</v>
      </c>
    </row>
    <row r="376" spans="1:40" s="104" customFormat="1" ht="19.5">
      <c r="A376" s="115" t="s">
        <v>155</v>
      </c>
      <c r="B376" s="105" t="s">
        <v>17</v>
      </c>
      <c r="C376" s="184" t="s">
        <v>275</v>
      </c>
      <c r="D376" s="230"/>
      <c r="E376" s="231"/>
      <c r="F376" s="162" t="s">
        <v>17</v>
      </c>
      <c r="G376" s="106">
        <v>1926701</v>
      </c>
      <c r="H376" s="106">
        <v>0</v>
      </c>
      <c r="I376" s="106">
        <v>1926701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0</v>
      </c>
      <c r="Q376" s="106">
        <v>407049</v>
      </c>
      <c r="R376" s="106">
        <v>1519652</v>
      </c>
      <c r="S376" s="106">
        <v>0</v>
      </c>
      <c r="T376" s="115" t="str">
        <f t="shared" si="15"/>
        <v>Закупка товаров, работ и услуг для обеспечения государственных (муниципальных) нужд</v>
      </c>
      <c r="U376" s="105" t="str">
        <f t="shared" si="16"/>
        <v>200</v>
      </c>
      <c r="V376" s="184" t="str">
        <f t="shared" si="17"/>
        <v>00003100000000000</v>
      </c>
      <c r="W376" s="230"/>
      <c r="X376" s="231"/>
      <c r="Y376" s="162" t="str">
        <f>""&amp;F376</f>
        <v>200</v>
      </c>
      <c r="Z376" s="106">
        <v>961793.07</v>
      </c>
      <c r="AA376" s="106">
        <v>0</v>
      </c>
      <c r="AB376" s="106">
        <v>961793.07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0</v>
      </c>
      <c r="AJ376" s="106">
        <v>217028</v>
      </c>
      <c r="AK376" s="126">
        <v>744765.07</v>
      </c>
      <c r="AL376" s="107">
        <v>0</v>
      </c>
      <c r="AM376" s="119"/>
      <c r="AN376" s="103" t="s">
        <v>277</v>
      </c>
    </row>
    <row r="377" spans="1:40" s="104" customFormat="1" ht="29.25">
      <c r="A377" s="115" t="s">
        <v>157</v>
      </c>
      <c r="B377" s="105" t="s">
        <v>17</v>
      </c>
      <c r="C377" s="184" t="s">
        <v>275</v>
      </c>
      <c r="D377" s="230"/>
      <c r="E377" s="231"/>
      <c r="F377" s="162" t="s">
        <v>158</v>
      </c>
      <c r="G377" s="106">
        <v>1926701</v>
      </c>
      <c r="H377" s="106">
        <v>0</v>
      </c>
      <c r="I377" s="106">
        <v>1926701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0</v>
      </c>
      <c r="Q377" s="106">
        <v>407049</v>
      </c>
      <c r="R377" s="106">
        <v>1519652</v>
      </c>
      <c r="S377" s="106">
        <v>0</v>
      </c>
      <c r="T377" s="115" t="str">
        <f t="shared" si="15"/>
        <v>Иные закупки товаров, работ и услуг для обеспечения государственных (муниципальных) нужд</v>
      </c>
      <c r="U377" s="105" t="str">
        <f t="shared" si="16"/>
        <v>200</v>
      </c>
      <c r="V377" s="184" t="str">
        <f t="shared" si="17"/>
        <v>00003100000000000</v>
      </c>
      <c r="W377" s="230"/>
      <c r="X377" s="231"/>
      <c r="Y377" s="162" t="str">
        <f>""&amp;F377</f>
        <v>240</v>
      </c>
      <c r="Z377" s="106">
        <v>961793.07</v>
      </c>
      <c r="AA377" s="106">
        <v>0</v>
      </c>
      <c r="AB377" s="106">
        <v>961793.07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217028</v>
      </c>
      <c r="AK377" s="126">
        <v>744765.07</v>
      </c>
      <c r="AL377" s="107">
        <v>0</v>
      </c>
      <c r="AM377" s="119"/>
      <c r="AN377" s="103" t="s">
        <v>278</v>
      </c>
    </row>
    <row r="378" spans="1:40" s="104" customFormat="1" ht="11.25">
      <c r="A378" s="114" t="s">
        <v>160</v>
      </c>
      <c r="B378" s="110" t="s">
        <v>17</v>
      </c>
      <c r="C378" s="227" t="s">
        <v>275</v>
      </c>
      <c r="D378" s="228"/>
      <c r="E378" s="229"/>
      <c r="F378" s="163" t="s">
        <v>161</v>
      </c>
      <c r="G378" s="106">
        <v>1926701</v>
      </c>
      <c r="H378" s="111">
        <v>0</v>
      </c>
      <c r="I378" s="106">
        <v>1926701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0</v>
      </c>
      <c r="Q378" s="112">
        <v>407049</v>
      </c>
      <c r="R378" s="112">
        <v>1519652</v>
      </c>
      <c r="S378" s="112">
        <v>0</v>
      </c>
      <c r="T378" s="143" t="str">
        <f t="shared" si="15"/>
        <v>Прочая закупка товаров, работ и услуг</v>
      </c>
      <c r="U378" s="144" t="str">
        <f t="shared" si="16"/>
        <v>200</v>
      </c>
      <c r="V378" s="233" t="str">
        <f t="shared" si="17"/>
        <v>00003100000000000</v>
      </c>
      <c r="W378" s="234"/>
      <c r="X378" s="235"/>
      <c r="Y378" s="152" t="str">
        <f>""&amp;F378</f>
        <v>244</v>
      </c>
      <c r="Z378" s="106">
        <v>961793.07</v>
      </c>
      <c r="AA378" s="111">
        <v>0</v>
      </c>
      <c r="AB378" s="106">
        <v>961793.07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0</v>
      </c>
      <c r="AJ378" s="112">
        <v>217028</v>
      </c>
      <c r="AK378" s="128">
        <v>744765.07</v>
      </c>
      <c r="AL378" s="113">
        <v>0</v>
      </c>
      <c r="AM378" s="161" t="str">
        <f>C378&amp;F378</f>
        <v>00003100000000000244</v>
      </c>
      <c r="AN378" s="103" t="str">
        <f>C378&amp;F378</f>
        <v>00003100000000000244</v>
      </c>
    </row>
    <row r="379" spans="1:40" s="104" customFormat="1" ht="11.25">
      <c r="A379" s="115" t="s">
        <v>183</v>
      </c>
      <c r="B379" s="105" t="s">
        <v>17</v>
      </c>
      <c r="C379" s="184" t="s">
        <v>275</v>
      </c>
      <c r="D379" s="230"/>
      <c r="E379" s="231"/>
      <c r="F379" s="162" t="s">
        <v>184</v>
      </c>
      <c r="G379" s="106">
        <v>24026</v>
      </c>
      <c r="H379" s="106">
        <v>0</v>
      </c>
      <c r="I379" s="106">
        <v>24026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0</v>
      </c>
      <c r="Q379" s="106">
        <v>0</v>
      </c>
      <c r="R379" s="106">
        <v>24026</v>
      </c>
      <c r="S379" s="106">
        <v>0</v>
      </c>
      <c r="T379" s="115" t="str">
        <f t="shared" si="15"/>
        <v>Иные бюджетные ассигнования</v>
      </c>
      <c r="U379" s="105" t="str">
        <f t="shared" si="16"/>
        <v>200</v>
      </c>
      <c r="V379" s="184" t="str">
        <f t="shared" si="17"/>
        <v>00003100000000000</v>
      </c>
      <c r="W379" s="230"/>
      <c r="X379" s="231"/>
      <c r="Y379" s="162" t="str">
        <f>""&amp;F379</f>
        <v>800</v>
      </c>
      <c r="Z379" s="106">
        <v>13500</v>
      </c>
      <c r="AA379" s="106">
        <v>0</v>
      </c>
      <c r="AB379" s="106">
        <v>13500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0</v>
      </c>
      <c r="AK379" s="126">
        <v>13500</v>
      </c>
      <c r="AL379" s="107">
        <v>0</v>
      </c>
      <c r="AM379" s="119"/>
      <c r="AN379" s="103" t="s">
        <v>279</v>
      </c>
    </row>
    <row r="380" spans="1:40" s="104" customFormat="1" ht="11.25">
      <c r="A380" s="115" t="s">
        <v>186</v>
      </c>
      <c r="B380" s="105" t="s">
        <v>17</v>
      </c>
      <c r="C380" s="184" t="s">
        <v>275</v>
      </c>
      <c r="D380" s="230"/>
      <c r="E380" s="231"/>
      <c r="F380" s="162" t="s">
        <v>187</v>
      </c>
      <c r="G380" s="106">
        <v>24026</v>
      </c>
      <c r="H380" s="106">
        <v>0</v>
      </c>
      <c r="I380" s="106">
        <v>24026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0</v>
      </c>
      <c r="Q380" s="106">
        <v>0</v>
      </c>
      <c r="R380" s="106">
        <v>24026</v>
      </c>
      <c r="S380" s="106">
        <v>0</v>
      </c>
      <c r="T380" s="115" t="str">
        <f t="shared" si="15"/>
        <v>Уплата налогов, сборов и иных платежей</v>
      </c>
      <c r="U380" s="105" t="str">
        <f t="shared" si="16"/>
        <v>200</v>
      </c>
      <c r="V380" s="184" t="str">
        <f t="shared" si="17"/>
        <v>00003100000000000</v>
      </c>
      <c r="W380" s="230"/>
      <c r="X380" s="231"/>
      <c r="Y380" s="162" t="str">
        <f>""&amp;F380</f>
        <v>850</v>
      </c>
      <c r="Z380" s="106">
        <v>13500</v>
      </c>
      <c r="AA380" s="106">
        <v>0</v>
      </c>
      <c r="AB380" s="106">
        <v>13500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0</v>
      </c>
      <c r="AK380" s="126">
        <v>13500</v>
      </c>
      <c r="AL380" s="107">
        <v>0</v>
      </c>
      <c r="AM380" s="119"/>
      <c r="AN380" s="103" t="s">
        <v>280</v>
      </c>
    </row>
    <row r="381" spans="1:40" s="104" customFormat="1" ht="11.25">
      <c r="A381" s="114" t="s">
        <v>191</v>
      </c>
      <c r="B381" s="110" t="s">
        <v>17</v>
      </c>
      <c r="C381" s="227" t="s">
        <v>275</v>
      </c>
      <c r="D381" s="228"/>
      <c r="E381" s="229"/>
      <c r="F381" s="163" t="s">
        <v>192</v>
      </c>
      <c r="G381" s="106">
        <v>24026</v>
      </c>
      <c r="H381" s="111">
        <v>0</v>
      </c>
      <c r="I381" s="106">
        <v>24026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0</v>
      </c>
      <c r="Q381" s="112">
        <v>0</v>
      </c>
      <c r="R381" s="112">
        <v>24026</v>
      </c>
      <c r="S381" s="112">
        <v>0</v>
      </c>
      <c r="T381" s="143" t="str">
        <f t="shared" si="15"/>
        <v>Уплата прочих налогов, сборов</v>
      </c>
      <c r="U381" s="144" t="str">
        <f t="shared" si="16"/>
        <v>200</v>
      </c>
      <c r="V381" s="233" t="str">
        <f t="shared" si="17"/>
        <v>00003100000000000</v>
      </c>
      <c r="W381" s="234"/>
      <c r="X381" s="235"/>
      <c r="Y381" s="152" t="str">
        <f>""&amp;F381</f>
        <v>852</v>
      </c>
      <c r="Z381" s="106">
        <v>13500</v>
      </c>
      <c r="AA381" s="111">
        <v>0</v>
      </c>
      <c r="AB381" s="106">
        <v>13500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0</v>
      </c>
      <c r="AJ381" s="112">
        <v>0</v>
      </c>
      <c r="AK381" s="128">
        <v>13500</v>
      </c>
      <c r="AL381" s="113">
        <v>0</v>
      </c>
      <c r="AM381" s="161" t="str">
        <f>C381&amp;F381</f>
        <v>00003100000000000852</v>
      </c>
      <c r="AN381" s="103" t="str">
        <f>C381&amp;F381</f>
        <v>00003100000000000852</v>
      </c>
    </row>
    <row r="382" spans="1:40" s="104" customFormat="1" ht="11.25">
      <c r="A382" s="115" t="s">
        <v>281</v>
      </c>
      <c r="B382" s="105" t="s">
        <v>17</v>
      </c>
      <c r="C382" s="184" t="s">
        <v>282</v>
      </c>
      <c r="D382" s="230"/>
      <c r="E382" s="231"/>
      <c r="F382" s="162" t="s">
        <v>133</v>
      </c>
      <c r="G382" s="106">
        <v>251995657.43000001</v>
      </c>
      <c r="H382" s="106">
        <v>0</v>
      </c>
      <c r="I382" s="106">
        <v>251995657.43000001</v>
      </c>
      <c r="J382" s="106">
        <v>4999774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63435024.340000004</v>
      </c>
      <c r="Q382" s="106">
        <v>158285590.86000001</v>
      </c>
      <c r="R382" s="106">
        <v>35274816.229999997</v>
      </c>
      <c r="S382" s="106">
        <v>0</v>
      </c>
      <c r="T382" s="115" t="str">
        <f t="shared" si="15"/>
        <v>НАЦИОНАЛЬНАЯ ЭКОНОМИКА</v>
      </c>
      <c r="U382" s="105" t="str">
        <f t="shared" si="16"/>
        <v>200</v>
      </c>
      <c r="V382" s="184" t="str">
        <f t="shared" si="17"/>
        <v>00004000000000000</v>
      </c>
      <c r="W382" s="230"/>
      <c r="X382" s="231"/>
      <c r="Y382" s="162" t="str">
        <f>""&amp;F382</f>
        <v>000</v>
      </c>
      <c r="Z382" s="106">
        <v>105376592.78</v>
      </c>
      <c r="AA382" s="106">
        <v>0</v>
      </c>
      <c r="AB382" s="106">
        <v>105376592.78</v>
      </c>
      <c r="AC382" s="106">
        <v>4999774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33565875.439999998</v>
      </c>
      <c r="AJ382" s="106">
        <v>59035138.740000002</v>
      </c>
      <c r="AK382" s="126">
        <v>17775352.600000001</v>
      </c>
      <c r="AL382" s="107">
        <v>0</v>
      </c>
      <c r="AM382" s="119"/>
      <c r="AN382" s="103" t="s">
        <v>283</v>
      </c>
    </row>
    <row r="383" spans="1:40" s="104" customFormat="1" ht="11.25">
      <c r="A383" s="115" t="s">
        <v>284</v>
      </c>
      <c r="B383" s="105" t="s">
        <v>17</v>
      </c>
      <c r="C383" s="184" t="s">
        <v>285</v>
      </c>
      <c r="D383" s="230"/>
      <c r="E383" s="231"/>
      <c r="F383" s="162" t="s">
        <v>133</v>
      </c>
      <c r="G383" s="106">
        <v>826600</v>
      </c>
      <c r="H383" s="106">
        <v>0</v>
      </c>
      <c r="I383" s="106">
        <v>826600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826600</v>
      </c>
      <c r="Q383" s="106">
        <v>0</v>
      </c>
      <c r="R383" s="106">
        <v>0</v>
      </c>
      <c r="S383" s="106">
        <v>0</v>
      </c>
      <c r="T383" s="115" t="str">
        <f t="shared" si="15"/>
        <v>Сельское хозяйство и рыболовство</v>
      </c>
      <c r="U383" s="105" t="str">
        <f t="shared" si="16"/>
        <v>200</v>
      </c>
      <c r="V383" s="184" t="str">
        <f t="shared" si="17"/>
        <v>00004050000000000</v>
      </c>
      <c r="W383" s="230"/>
      <c r="X383" s="231"/>
      <c r="Y383" s="162" t="str">
        <f>""&amp;F383</f>
        <v>000</v>
      </c>
      <c r="Z383" s="106">
        <v>0</v>
      </c>
      <c r="AA383" s="106">
        <v>0</v>
      </c>
      <c r="AB383" s="106">
        <v>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26">
        <v>0</v>
      </c>
      <c r="AL383" s="107">
        <v>0</v>
      </c>
      <c r="AM383" s="119"/>
      <c r="AN383" s="103" t="s">
        <v>286</v>
      </c>
    </row>
    <row r="384" spans="1:40" s="104" customFormat="1" ht="19.5">
      <c r="A384" s="115" t="s">
        <v>155</v>
      </c>
      <c r="B384" s="105" t="s">
        <v>17</v>
      </c>
      <c r="C384" s="184" t="s">
        <v>285</v>
      </c>
      <c r="D384" s="230"/>
      <c r="E384" s="231"/>
      <c r="F384" s="162" t="s">
        <v>17</v>
      </c>
      <c r="G384" s="106">
        <v>826600</v>
      </c>
      <c r="H384" s="106">
        <v>0</v>
      </c>
      <c r="I384" s="106">
        <v>826600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826600</v>
      </c>
      <c r="Q384" s="106">
        <v>0</v>
      </c>
      <c r="R384" s="106">
        <v>0</v>
      </c>
      <c r="S384" s="106">
        <v>0</v>
      </c>
      <c r="T384" s="115" t="str">
        <f t="shared" si="15"/>
        <v>Закупка товаров, работ и услуг для обеспечения государственных (муниципальных) нужд</v>
      </c>
      <c r="U384" s="105" t="str">
        <f t="shared" si="16"/>
        <v>200</v>
      </c>
      <c r="V384" s="184" t="str">
        <f t="shared" si="17"/>
        <v>00004050000000000</v>
      </c>
      <c r="W384" s="230"/>
      <c r="X384" s="231"/>
      <c r="Y384" s="162" t="str">
        <f>""&amp;F384</f>
        <v>200</v>
      </c>
      <c r="Z384" s="106">
        <v>0</v>
      </c>
      <c r="AA384" s="106">
        <v>0</v>
      </c>
      <c r="AB384" s="106">
        <v>0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0</v>
      </c>
      <c r="AK384" s="126">
        <v>0</v>
      </c>
      <c r="AL384" s="107">
        <v>0</v>
      </c>
      <c r="AM384" s="119"/>
      <c r="AN384" s="103" t="s">
        <v>287</v>
      </c>
    </row>
    <row r="385" spans="1:40" s="104" customFormat="1" ht="29.25">
      <c r="A385" s="115" t="s">
        <v>157</v>
      </c>
      <c r="B385" s="105" t="s">
        <v>17</v>
      </c>
      <c r="C385" s="184" t="s">
        <v>285</v>
      </c>
      <c r="D385" s="230"/>
      <c r="E385" s="231"/>
      <c r="F385" s="162" t="s">
        <v>158</v>
      </c>
      <c r="G385" s="106">
        <v>826600</v>
      </c>
      <c r="H385" s="106">
        <v>0</v>
      </c>
      <c r="I385" s="106">
        <v>826600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826600</v>
      </c>
      <c r="Q385" s="106">
        <v>0</v>
      </c>
      <c r="R385" s="106">
        <v>0</v>
      </c>
      <c r="S385" s="106">
        <v>0</v>
      </c>
      <c r="T385" s="115" t="str">
        <f t="shared" si="15"/>
        <v>Иные закупки товаров, работ и услуг для обеспечения государственных (муниципальных) нужд</v>
      </c>
      <c r="U385" s="105" t="str">
        <f t="shared" si="16"/>
        <v>200</v>
      </c>
      <c r="V385" s="184" t="str">
        <f t="shared" si="17"/>
        <v>00004050000000000</v>
      </c>
      <c r="W385" s="230"/>
      <c r="X385" s="231"/>
      <c r="Y385" s="162" t="str">
        <f>""&amp;F385</f>
        <v>240</v>
      </c>
      <c r="Z385" s="106">
        <v>0</v>
      </c>
      <c r="AA385" s="106">
        <v>0</v>
      </c>
      <c r="AB385" s="106">
        <v>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0</v>
      </c>
      <c r="AK385" s="126">
        <v>0</v>
      </c>
      <c r="AL385" s="107">
        <v>0</v>
      </c>
      <c r="AM385" s="119"/>
      <c r="AN385" s="103" t="s">
        <v>288</v>
      </c>
    </row>
    <row r="386" spans="1:40" s="104" customFormat="1" ht="11.25">
      <c r="A386" s="114" t="s">
        <v>160</v>
      </c>
      <c r="B386" s="110" t="s">
        <v>17</v>
      </c>
      <c r="C386" s="227" t="s">
        <v>285</v>
      </c>
      <c r="D386" s="228"/>
      <c r="E386" s="229"/>
      <c r="F386" s="163" t="s">
        <v>161</v>
      </c>
      <c r="G386" s="106">
        <v>826600</v>
      </c>
      <c r="H386" s="111">
        <v>0</v>
      </c>
      <c r="I386" s="106">
        <v>826600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826600</v>
      </c>
      <c r="Q386" s="112">
        <v>0</v>
      </c>
      <c r="R386" s="112">
        <v>0</v>
      </c>
      <c r="S386" s="112">
        <v>0</v>
      </c>
      <c r="T386" s="143" t="str">
        <f t="shared" si="15"/>
        <v>Прочая закупка товаров, работ и услуг</v>
      </c>
      <c r="U386" s="144" t="str">
        <f t="shared" si="16"/>
        <v>200</v>
      </c>
      <c r="V386" s="233" t="str">
        <f t="shared" si="17"/>
        <v>00004050000000000</v>
      </c>
      <c r="W386" s="234"/>
      <c r="X386" s="235"/>
      <c r="Y386" s="152" t="str">
        <f>""&amp;F386</f>
        <v>244</v>
      </c>
      <c r="Z386" s="106">
        <v>0</v>
      </c>
      <c r="AA386" s="111">
        <v>0</v>
      </c>
      <c r="AB386" s="106">
        <v>0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0</v>
      </c>
      <c r="AJ386" s="112">
        <v>0</v>
      </c>
      <c r="AK386" s="128">
        <v>0</v>
      </c>
      <c r="AL386" s="113">
        <v>0</v>
      </c>
      <c r="AM386" s="161" t="str">
        <f>C386&amp;F386</f>
        <v>00004050000000000244</v>
      </c>
      <c r="AN386" s="103" t="str">
        <f>C386&amp;F386</f>
        <v>00004050000000000244</v>
      </c>
    </row>
    <row r="387" spans="1:40" s="104" customFormat="1" ht="11.25">
      <c r="A387" s="115" t="s">
        <v>289</v>
      </c>
      <c r="B387" s="105" t="s">
        <v>17</v>
      </c>
      <c r="C387" s="184" t="s">
        <v>290</v>
      </c>
      <c r="D387" s="230"/>
      <c r="E387" s="231"/>
      <c r="F387" s="162" t="s">
        <v>133</v>
      </c>
      <c r="G387" s="106">
        <v>34034292</v>
      </c>
      <c r="H387" s="106">
        <v>0</v>
      </c>
      <c r="I387" s="106">
        <v>34034292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30989200</v>
      </c>
      <c r="Q387" s="106">
        <v>3045092</v>
      </c>
      <c r="R387" s="106">
        <v>0</v>
      </c>
      <c r="S387" s="106">
        <v>0</v>
      </c>
      <c r="T387" s="115" t="str">
        <f t="shared" si="15"/>
        <v>Транспорт</v>
      </c>
      <c r="U387" s="105" t="str">
        <f t="shared" si="16"/>
        <v>200</v>
      </c>
      <c r="V387" s="184" t="str">
        <f t="shared" si="17"/>
        <v>00004080000000000</v>
      </c>
      <c r="W387" s="230"/>
      <c r="X387" s="231"/>
      <c r="Y387" s="162" t="str">
        <f>""&amp;F387</f>
        <v>000</v>
      </c>
      <c r="Z387" s="106">
        <v>20765238.640000001</v>
      </c>
      <c r="AA387" s="106">
        <v>0</v>
      </c>
      <c r="AB387" s="106">
        <v>20765238.640000001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19372228.27</v>
      </c>
      <c r="AJ387" s="106">
        <v>1393010.37</v>
      </c>
      <c r="AK387" s="126">
        <v>0</v>
      </c>
      <c r="AL387" s="107">
        <v>0</v>
      </c>
      <c r="AM387" s="119"/>
      <c r="AN387" s="103" t="s">
        <v>291</v>
      </c>
    </row>
    <row r="388" spans="1:40" s="104" customFormat="1" ht="19.5">
      <c r="A388" s="115" t="s">
        <v>155</v>
      </c>
      <c r="B388" s="105" t="s">
        <v>17</v>
      </c>
      <c r="C388" s="184" t="s">
        <v>290</v>
      </c>
      <c r="D388" s="230"/>
      <c r="E388" s="231"/>
      <c r="F388" s="162" t="s">
        <v>17</v>
      </c>
      <c r="G388" s="106">
        <v>31070292</v>
      </c>
      <c r="H388" s="106">
        <v>0</v>
      </c>
      <c r="I388" s="106">
        <v>31070292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30989200</v>
      </c>
      <c r="Q388" s="106">
        <v>81092</v>
      </c>
      <c r="R388" s="106">
        <v>0</v>
      </c>
      <c r="S388" s="106">
        <v>0</v>
      </c>
      <c r="T388" s="115" t="str">
        <f t="shared" si="15"/>
        <v>Закупка товаров, работ и услуг для обеспечения государственных (муниципальных) нужд</v>
      </c>
      <c r="U388" s="105" t="str">
        <f t="shared" si="16"/>
        <v>200</v>
      </c>
      <c r="V388" s="184" t="str">
        <f t="shared" si="17"/>
        <v>00004080000000000</v>
      </c>
      <c r="W388" s="230"/>
      <c r="X388" s="231"/>
      <c r="Y388" s="162" t="str">
        <f>""&amp;F388</f>
        <v>200</v>
      </c>
      <c r="Z388" s="106">
        <v>19406121.140000001</v>
      </c>
      <c r="AA388" s="106">
        <v>0</v>
      </c>
      <c r="AB388" s="106">
        <v>19406121.140000001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19372228.27</v>
      </c>
      <c r="AJ388" s="106">
        <v>33892.870000000003</v>
      </c>
      <c r="AK388" s="126">
        <v>0</v>
      </c>
      <c r="AL388" s="107">
        <v>0</v>
      </c>
      <c r="AM388" s="119"/>
      <c r="AN388" s="103" t="s">
        <v>292</v>
      </c>
    </row>
    <row r="389" spans="1:40" s="104" customFormat="1" ht="29.25">
      <c r="A389" s="115" t="s">
        <v>157</v>
      </c>
      <c r="B389" s="105" t="s">
        <v>17</v>
      </c>
      <c r="C389" s="184" t="s">
        <v>290</v>
      </c>
      <c r="D389" s="230"/>
      <c r="E389" s="231"/>
      <c r="F389" s="162" t="s">
        <v>158</v>
      </c>
      <c r="G389" s="106">
        <v>31070292</v>
      </c>
      <c r="H389" s="106">
        <v>0</v>
      </c>
      <c r="I389" s="106">
        <v>31070292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30989200</v>
      </c>
      <c r="Q389" s="106">
        <v>81092</v>
      </c>
      <c r="R389" s="106">
        <v>0</v>
      </c>
      <c r="S389" s="106">
        <v>0</v>
      </c>
      <c r="T389" s="115" t="str">
        <f t="shared" si="15"/>
        <v>Иные закупки товаров, работ и услуг для обеспечения государственных (муниципальных) нужд</v>
      </c>
      <c r="U389" s="105" t="str">
        <f t="shared" si="16"/>
        <v>200</v>
      </c>
      <c r="V389" s="184" t="str">
        <f t="shared" si="17"/>
        <v>00004080000000000</v>
      </c>
      <c r="W389" s="230"/>
      <c r="X389" s="231"/>
      <c r="Y389" s="162" t="str">
        <f>""&amp;F389</f>
        <v>240</v>
      </c>
      <c r="Z389" s="106">
        <v>19406121.140000001</v>
      </c>
      <c r="AA389" s="106">
        <v>0</v>
      </c>
      <c r="AB389" s="106">
        <v>19406121.140000001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19372228.27</v>
      </c>
      <c r="AJ389" s="106">
        <v>33892.870000000003</v>
      </c>
      <c r="AK389" s="126">
        <v>0</v>
      </c>
      <c r="AL389" s="107">
        <v>0</v>
      </c>
      <c r="AM389" s="119"/>
      <c r="AN389" s="103" t="s">
        <v>293</v>
      </c>
    </row>
    <row r="390" spans="1:40" s="104" customFormat="1" ht="11.25">
      <c r="A390" s="114" t="s">
        <v>160</v>
      </c>
      <c r="B390" s="110" t="s">
        <v>17</v>
      </c>
      <c r="C390" s="227" t="s">
        <v>290</v>
      </c>
      <c r="D390" s="228"/>
      <c r="E390" s="229"/>
      <c r="F390" s="163" t="s">
        <v>161</v>
      </c>
      <c r="G390" s="106">
        <v>31070292</v>
      </c>
      <c r="H390" s="111">
        <v>0</v>
      </c>
      <c r="I390" s="106">
        <v>31070292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30989200</v>
      </c>
      <c r="Q390" s="112">
        <v>81092</v>
      </c>
      <c r="R390" s="112">
        <v>0</v>
      </c>
      <c r="S390" s="112">
        <v>0</v>
      </c>
      <c r="T390" s="143" t="str">
        <f t="shared" si="15"/>
        <v>Прочая закупка товаров, работ и услуг</v>
      </c>
      <c r="U390" s="144" t="str">
        <f t="shared" si="16"/>
        <v>200</v>
      </c>
      <c r="V390" s="233" t="str">
        <f t="shared" si="17"/>
        <v>00004080000000000</v>
      </c>
      <c r="W390" s="234"/>
      <c r="X390" s="235"/>
      <c r="Y390" s="152" t="str">
        <f>""&amp;F390</f>
        <v>244</v>
      </c>
      <c r="Z390" s="106">
        <v>19406121.140000001</v>
      </c>
      <c r="AA390" s="111">
        <v>0</v>
      </c>
      <c r="AB390" s="106">
        <v>19406121.140000001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19372228.27</v>
      </c>
      <c r="AJ390" s="112">
        <v>33892.870000000003</v>
      </c>
      <c r="AK390" s="128">
        <v>0</v>
      </c>
      <c r="AL390" s="113">
        <v>0</v>
      </c>
      <c r="AM390" s="161" t="str">
        <f>C390&amp;F390</f>
        <v>00004080000000000244</v>
      </c>
      <c r="AN390" s="103" t="str">
        <f>C390&amp;F390</f>
        <v>00004080000000000244</v>
      </c>
    </row>
    <row r="391" spans="1:40" s="104" customFormat="1" ht="11.25">
      <c r="A391" s="115" t="s">
        <v>183</v>
      </c>
      <c r="B391" s="105" t="s">
        <v>17</v>
      </c>
      <c r="C391" s="184" t="s">
        <v>290</v>
      </c>
      <c r="D391" s="230"/>
      <c r="E391" s="231"/>
      <c r="F391" s="162" t="s">
        <v>184</v>
      </c>
      <c r="G391" s="106">
        <v>2964000</v>
      </c>
      <c r="H391" s="106">
        <v>0</v>
      </c>
      <c r="I391" s="106">
        <v>2964000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0</v>
      </c>
      <c r="Q391" s="106">
        <v>2964000</v>
      </c>
      <c r="R391" s="106">
        <v>0</v>
      </c>
      <c r="S391" s="106">
        <v>0</v>
      </c>
      <c r="T391" s="115" t="str">
        <f t="shared" si="15"/>
        <v>Иные бюджетные ассигнования</v>
      </c>
      <c r="U391" s="105" t="str">
        <f t="shared" si="16"/>
        <v>200</v>
      </c>
      <c r="V391" s="184" t="str">
        <f t="shared" si="17"/>
        <v>00004080000000000</v>
      </c>
      <c r="W391" s="230"/>
      <c r="X391" s="231"/>
      <c r="Y391" s="162" t="str">
        <f>""&amp;F391</f>
        <v>800</v>
      </c>
      <c r="Z391" s="106">
        <v>1359117.5</v>
      </c>
      <c r="AA391" s="106">
        <v>0</v>
      </c>
      <c r="AB391" s="106">
        <v>1359117.5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1359117.5</v>
      </c>
      <c r="AK391" s="126">
        <v>0</v>
      </c>
      <c r="AL391" s="107">
        <v>0</v>
      </c>
      <c r="AM391" s="119"/>
      <c r="AN391" s="103" t="s">
        <v>294</v>
      </c>
    </row>
    <row r="392" spans="1:40" s="104" customFormat="1" ht="39">
      <c r="A392" s="115" t="s">
        <v>295</v>
      </c>
      <c r="B392" s="105" t="s">
        <v>17</v>
      </c>
      <c r="C392" s="184" t="s">
        <v>290</v>
      </c>
      <c r="D392" s="230"/>
      <c r="E392" s="231"/>
      <c r="F392" s="162" t="s">
        <v>296</v>
      </c>
      <c r="G392" s="106">
        <v>2964000</v>
      </c>
      <c r="H392" s="106">
        <v>0</v>
      </c>
      <c r="I392" s="106">
        <v>2964000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0</v>
      </c>
      <c r="Q392" s="106">
        <v>2964000</v>
      </c>
      <c r="R392" s="106">
        <v>0</v>
      </c>
      <c r="S392" s="106">
        <v>0</v>
      </c>
      <c r="T392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2" s="105" t="str">
        <f t="shared" si="16"/>
        <v>200</v>
      </c>
      <c r="V392" s="184" t="str">
        <f t="shared" si="17"/>
        <v>00004080000000000</v>
      </c>
      <c r="W392" s="230"/>
      <c r="X392" s="231"/>
      <c r="Y392" s="162" t="str">
        <f>""&amp;F392</f>
        <v>810</v>
      </c>
      <c r="Z392" s="106">
        <v>1359117.5</v>
      </c>
      <c r="AA392" s="106">
        <v>0</v>
      </c>
      <c r="AB392" s="106">
        <v>1359117.5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1359117.5</v>
      </c>
      <c r="AK392" s="126">
        <v>0</v>
      </c>
      <c r="AL392" s="107">
        <v>0</v>
      </c>
      <c r="AM392" s="119"/>
      <c r="AN392" s="103" t="s">
        <v>297</v>
      </c>
    </row>
    <row r="393" spans="1:40" s="104" customFormat="1" ht="39">
      <c r="A393" s="114" t="s">
        <v>298</v>
      </c>
      <c r="B393" s="110" t="s">
        <v>17</v>
      </c>
      <c r="C393" s="227" t="s">
        <v>290</v>
      </c>
      <c r="D393" s="228"/>
      <c r="E393" s="229"/>
      <c r="F393" s="163" t="s">
        <v>299</v>
      </c>
      <c r="G393" s="106">
        <v>2964000</v>
      </c>
      <c r="H393" s="111">
        <v>0</v>
      </c>
      <c r="I393" s="106">
        <v>2964000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0</v>
      </c>
      <c r="Q393" s="112">
        <v>2964000</v>
      </c>
      <c r="R393" s="112">
        <v>0</v>
      </c>
      <c r="S393" s="112">
        <v>0</v>
      </c>
      <c r="T393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3" s="144" t="str">
        <f t="shared" si="16"/>
        <v>200</v>
      </c>
      <c r="V393" s="233" t="str">
        <f t="shared" si="17"/>
        <v>00004080000000000</v>
      </c>
      <c r="W393" s="234"/>
      <c r="X393" s="235"/>
      <c r="Y393" s="152" t="str">
        <f>""&amp;F393</f>
        <v>811</v>
      </c>
      <c r="Z393" s="106">
        <v>1359117.5</v>
      </c>
      <c r="AA393" s="111">
        <v>0</v>
      </c>
      <c r="AB393" s="106">
        <v>1359117.5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0</v>
      </c>
      <c r="AJ393" s="112">
        <v>1359117.5</v>
      </c>
      <c r="AK393" s="128">
        <v>0</v>
      </c>
      <c r="AL393" s="113">
        <v>0</v>
      </c>
      <c r="AM393" s="161" t="str">
        <f>C393&amp;F393</f>
        <v>00004080000000000811</v>
      </c>
      <c r="AN393" s="103" t="str">
        <f>C393&amp;F393</f>
        <v>00004080000000000811</v>
      </c>
    </row>
    <row r="394" spans="1:40" s="104" customFormat="1" ht="11.25">
      <c r="A394" s="115" t="s">
        <v>300</v>
      </c>
      <c r="B394" s="105" t="s">
        <v>17</v>
      </c>
      <c r="C394" s="184" t="s">
        <v>301</v>
      </c>
      <c r="D394" s="230"/>
      <c r="E394" s="231"/>
      <c r="F394" s="162" t="s">
        <v>133</v>
      </c>
      <c r="G394" s="106">
        <v>204137678.43000001</v>
      </c>
      <c r="H394" s="106">
        <v>0</v>
      </c>
      <c r="I394" s="106">
        <v>204137678.43000001</v>
      </c>
      <c r="J394" s="106">
        <v>4999774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26390524.34</v>
      </c>
      <c r="Q394" s="106">
        <v>147672111.86000001</v>
      </c>
      <c r="R394" s="106">
        <v>35074816.229999997</v>
      </c>
      <c r="S394" s="106">
        <v>0</v>
      </c>
      <c r="T394" s="115" t="str">
        <f t="shared" si="15"/>
        <v>Дорожное хозяйство (дорожные фонды)</v>
      </c>
      <c r="U394" s="105" t="str">
        <f t="shared" si="16"/>
        <v>200</v>
      </c>
      <c r="V394" s="184" t="str">
        <f t="shared" si="17"/>
        <v>00004090000000000</v>
      </c>
      <c r="W394" s="230"/>
      <c r="X394" s="231"/>
      <c r="Y394" s="162" t="str">
        <f>""&amp;F394</f>
        <v>000</v>
      </c>
      <c r="Z394" s="106">
        <v>77888192.680000007</v>
      </c>
      <c r="AA394" s="106">
        <v>0</v>
      </c>
      <c r="AB394" s="106">
        <v>77888192.680000007</v>
      </c>
      <c r="AC394" s="106">
        <v>4999774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14058354.710000001</v>
      </c>
      <c r="AJ394" s="106">
        <v>51090259.369999997</v>
      </c>
      <c r="AK394" s="126">
        <v>17739352.600000001</v>
      </c>
      <c r="AL394" s="107">
        <v>0</v>
      </c>
      <c r="AM394" s="119"/>
      <c r="AN394" s="103" t="s">
        <v>302</v>
      </c>
    </row>
    <row r="395" spans="1:40" s="104" customFormat="1" ht="19.5">
      <c r="A395" s="115" t="s">
        <v>155</v>
      </c>
      <c r="B395" s="105" t="s">
        <v>17</v>
      </c>
      <c r="C395" s="184" t="s">
        <v>301</v>
      </c>
      <c r="D395" s="230"/>
      <c r="E395" s="231"/>
      <c r="F395" s="162" t="s">
        <v>17</v>
      </c>
      <c r="G395" s="106">
        <v>168888674.43000001</v>
      </c>
      <c r="H395" s="106">
        <v>0</v>
      </c>
      <c r="I395" s="106">
        <v>168888674.43000001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21390750.34</v>
      </c>
      <c r="Q395" s="106">
        <v>112423107.86</v>
      </c>
      <c r="R395" s="106">
        <v>35074816.229999997</v>
      </c>
      <c r="S395" s="106">
        <v>0</v>
      </c>
      <c r="T395" s="115" t="str">
        <f t="shared" si="15"/>
        <v>Закупка товаров, работ и услуг для обеспечения государственных (муниципальных) нужд</v>
      </c>
      <c r="U395" s="105" t="str">
        <f t="shared" si="16"/>
        <v>200</v>
      </c>
      <c r="V395" s="184" t="str">
        <f t="shared" si="17"/>
        <v>00004090000000000</v>
      </c>
      <c r="W395" s="230"/>
      <c r="X395" s="231"/>
      <c r="Y395" s="162" t="str">
        <f>""&amp;F395</f>
        <v>200</v>
      </c>
      <c r="Z395" s="106">
        <v>77728994.680000007</v>
      </c>
      <c r="AA395" s="106">
        <v>0</v>
      </c>
      <c r="AB395" s="106">
        <v>77728994.680000007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9058580.7100000009</v>
      </c>
      <c r="AJ395" s="106">
        <v>50931061.369999997</v>
      </c>
      <c r="AK395" s="126">
        <v>17739352.600000001</v>
      </c>
      <c r="AL395" s="107">
        <v>0</v>
      </c>
      <c r="AM395" s="119"/>
      <c r="AN395" s="103" t="s">
        <v>303</v>
      </c>
    </row>
    <row r="396" spans="1:40" s="104" customFormat="1" ht="29.25">
      <c r="A396" s="115" t="s">
        <v>157</v>
      </c>
      <c r="B396" s="105" t="s">
        <v>17</v>
      </c>
      <c r="C396" s="184" t="s">
        <v>301</v>
      </c>
      <c r="D396" s="230"/>
      <c r="E396" s="231"/>
      <c r="F396" s="162" t="s">
        <v>158</v>
      </c>
      <c r="G396" s="106">
        <v>168888674.43000001</v>
      </c>
      <c r="H396" s="106">
        <v>0</v>
      </c>
      <c r="I396" s="106">
        <v>168888674.43000001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21390750.34</v>
      </c>
      <c r="Q396" s="106">
        <v>112423107.86</v>
      </c>
      <c r="R396" s="106">
        <v>35074816.229999997</v>
      </c>
      <c r="S396" s="106">
        <v>0</v>
      </c>
      <c r="T396" s="115" t="str">
        <f t="shared" si="15"/>
        <v>Иные закупки товаров, работ и услуг для обеспечения государственных (муниципальных) нужд</v>
      </c>
      <c r="U396" s="105" t="str">
        <f t="shared" si="16"/>
        <v>200</v>
      </c>
      <c r="V396" s="184" t="str">
        <f t="shared" si="17"/>
        <v>00004090000000000</v>
      </c>
      <c r="W396" s="230"/>
      <c r="X396" s="231"/>
      <c r="Y396" s="162" t="str">
        <f>""&amp;F396</f>
        <v>240</v>
      </c>
      <c r="Z396" s="106">
        <v>77728994.680000007</v>
      </c>
      <c r="AA396" s="106">
        <v>0</v>
      </c>
      <c r="AB396" s="106">
        <v>77728994.680000007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9058580.7100000009</v>
      </c>
      <c r="AJ396" s="106">
        <v>50931061.369999997</v>
      </c>
      <c r="AK396" s="126">
        <v>17739352.600000001</v>
      </c>
      <c r="AL396" s="107">
        <v>0</v>
      </c>
      <c r="AM396" s="119"/>
      <c r="AN396" s="103" t="s">
        <v>304</v>
      </c>
    </row>
    <row r="397" spans="1:40" s="104" customFormat="1" ht="11.25">
      <c r="A397" s="114" t="s">
        <v>160</v>
      </c>
      <c r="B397" s="110" t="s">
        <v>17</v>
      </c>
      <c r="C397" s="227" t="s">
        <v>301</v>
      </c>
      <c r="D397" s="228"/>
      <c r="E397" s="229"/>
      <c r="F397" s="163" t="s">
        <v>161</v>
      </c>
      <c r="G397" s="106">
        <v>168888674.43000001</v>
      </c>
      <c r="H397" s="111">
        <v>0</v>
      </c>
      <c r="I397" s="106">
        <v>168888674.43000001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21390750.34</v>
      </c>
      <c r="Q397" s="112">
        <v>112423107.86</v>
      </c>
      <c r="R397" s="112">
        <v>35074816.229999997</v>
      </c>
      <c r="S397" s="112">
        <v>0</v>
      </c>
      <c r="T397" s="143" t="str">
        <f t="shared" ref="T397:T460" si="18">""&amp;A397</f>
        <v>Прочая закупка товаров, работ и услуг</v>
      </c>
      <c r="U397" s="144" t="str">
        <f t="shared" ref="U397:U460" si="19">""&amp;B397</f>
        <v>200</v>
      </c>
      <c r="V397" s="233" t="str">
        <f t="shared" ref="V397:V460" si="20">""&amp;C397</f>
        <v>00004090000000000</v>
      </c>
      <c r="W397" s="234"/>
      <c r="X397" s="235"/>
      <c r="Y397" s="152" t="str">
        <f>""&amp;F397</f>
        <v>244</v>
      </c>
      <c r="Z397" s="106">
        <v>77728994.680000007</v>
      </c>
      <c r="AA397" s="111">
        <v>0</v>
      </c>
      <c r="AB397" s="106">
        <v>77728994.680000007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9058580.7100000009</v>
      </c>
      <c r="AJ397" s="112">
        <v>50931061.369999997</v>
      </c>
      <c r="AK397" s="128">
        <v>17739352.600000001</v>
      </c>
      <c r="AL397" s="113">
        <v>0</v>
      </c>
      <c r="AM397" s="161" t="str">
        <f>C397&amp;F397</f>
        <v>00004090000000000244</v>
      </c>
      <c r="AN397" s="103" t="str">
        <f>C397&amp;F397</f>
        <v>00004090000000000244</v>
      </c>
    </row>
    <row r="398" spans="1:40" s="104" customFormat="1" ht="19.5">
      <c r="A398" s="115" t="s">
        <v>305</v>
      </c>
      <c r="B398" s="105" t="s">
        <v>17</v>
      </c>
      <c r="C398" s="184" t="s">
        <v>301</v>
      </c>
      <c r="D398" s="230"/>
      <c r="E398" s="231"/>
      <c r="F398" s="162" t="s">
        <v>306</v>
      </c>
      <c r="G398" s="106">
        <v>35249004</v>
      </c>
      <c r="H398" s="106">
        <v>0</v>
      </c>
      <c r="I398" s="106">
        <v>35249004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0</v>
      </c>
      <c r="Q398" s="106">
        <v>35249004</v>
      </c>
      <c r="R398" s="106">
        <v>0</v>
      </c>
      <c r="S398" s="106">
        <v>0</v>
      </c>
      <c r="T398" s="115" t="str">
        <f t="shared" si="18"/>
        <v>Капитальные вложения в объекты государственной (муниципальной) собственности</v>
      </c>
      <c r="U398" s="105" t="str">
        <f t="shared" si="19"/>
        <v>200</v>
      </c>
      <c r="V398" s="184" t="str">
        <f t="shared" si="20"/>
        <v>00004090000000000</v>
      </c>
      <c r="W398" s="230"/>
      <c r="X398" s="231"/>
      <c r="Y398" s="162" t="str">
        <f>""&amp;F398</f>
        <v>400</v>
      </c>
      <c r="Z398" s="106">
        <v>159198</v>
      </c>
      <c r="AA398" s="106">
        <v>0</v>
      </c>
      <c r="AB398" s="106">
        <v>159198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159198</v>
      </c>
      <c r="AK398" s="126">
        <v>0</v>
      </c>
      <c r="AL398" s="107">
        <v>0</v>
      </c>
      <c r="AM398" s="119"/>
      <c r="AN398" s="103" t="s">
        <v>307</v>
      </c>
    </row>
    <row r="399" spans="1:40" s="104" customFormat="1" ht="11.25">
      <c r="A399" s="115" t="s">
        <v>308</v>
      </c>
      <c r="B399" s="105" t="s">
        <v>17</v>
      </c>
      <c r="C399" s="184" t="s">
        <v>301</v>
      </c>
      <c r="D399" s="230"/>
      <c r="E399" s="231"/>
      <c r="F399" s="162" t="s">
        <v>309</v>
      </c>
      <c r="G399" s="106">
        <v>35249004</v>
      </c>
      <c r="H399" s="106">
        <v>0</v>
      </c>
      <c r="I399" s="106">
        <v>35249004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0</v>
      </c>
      <c r="Q399" s="106">
        <v>35249004</v>
      </c>
      <c r="R399" s="106">
        <v>0</v>
      </c>
      <c r="S399" s="106">
        <v>0</v>
      </c>
      <c r="T399" s="115" t="str">
        <f t="shared" si="18"/>
        <v>Бюджетные инвестиции</v>
      </c>
      <c r="U399" s="105" t="str">
        <f t="shared" si="19"/>
        <v>200</v>
      </c>
      <c r="V399" s="184" t="str">
        <f t="shared" si="20"/>
        <v>00004090000000000</v>
      </c>
      <c r="W399" s="230"/>
      <c r="X399" s="231"/>
      <c r="Y399" s="162" t="str">
        <f>""&amp;F399</f>
        <v>410</v>
      </c>
      <c r="Z399" s="106">
        <v>159198</v>
      </c>
      <c r="AA399" s="106">
        <v>0</v>
      </c>
      <c r="AB399" s="106">
        <v>159198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0</v>
      </c>
      <c r="AJ399" s="106">
        <v>159198</v>
      </c>
      <c r="AK399" s="126">
        <v>0</v>
      </c>
      <c r="AL399" s="107">
        <v>0</v>
      </c>
      <c r="AM399" s="119"/>
      <c r="AN399" s="103" t="s">
        <v>310</v>
      </c>
    </row>
    <row r="400" spans="1:40" s="104" customFormat="1" ht="29.25">
      <c r="A400" s="114" t="s">
        <v>311</v>
      </c>
      <c r="B400" s="110" t="s">
        <v>17</v>
      </c>
      <c r="C400" s="227" t="s">
        <v>301</v>
      </c>
      <c r="D400" s="228"/>
      <c r="E400" s="229"/>
      <c r="F400" s="163" t="s">
        <v>312</v>
      </c>
      <c r="G400" s="106">
        <v>35249004</v>
      </c>
      <c r="H400" s="111">
        <v>0</v>
      </c>
      <c r="I400" s="106">
        <v>35249004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112">
        <v>35249004</v>
      </c>
      <c r="R400" s="112">
        <v>0</v>
      </c>
      <c r="S400" s="112">
        <v>0</v>
      </c>
      <c r="T400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00" s="144" t="str">
        <f t="shared" si="19"/>
        <v>200</v>
      </c>
      <c r="V400" s="233" t="str">
        <f t="shared" si="20"/>
        <v>00004090000000000</v>
      </c>
      <c r="W400" s="234"/>
      <c r="X400" s="235"/>
      <c r="Y400" s="152" t="str">
        <f>""&amp;F400</f>
        <v>414</v>
      </c>
      <c r="Z400" s="106">
        <v>159198</v>
      </c>
      <c r="AA400" s="111">
        <v>0</v>
      </c>
      <c r="AB400" s="106">
        <v>159198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0</v>
      </c>
      <c r="AJ400" s="112">
        <v>159198</v>
      </c>
      <c r="AK400" s="128">
        <v>0</v>
      </c>
      <c r="AL400" s="113">
        <v>0</v>
      </c>
      <c r="AM400" s="161" t="str">
        <f>C400&amp;F400</f>
        <v>00004090000000000414</v>
      </c>
      <c r="AN400" s="103" t="str">
        <f>C400&amp;F400</f>
        <v>00004090000000000414</v>
      </c>
    </row>
    <row r="401" spans="1:40" s="104" customFormat="1" ht="11.25">
      <c r="A401" s="115" t="s">
        <v>177</v>
      </c>
      <c r="B401" s="105" t="s">
        <v>17</v>
      </c>
      <c r="C401" s="184" t="s">
        <v>301</v>
      </c>
      <c r="D401" s="230"/>
      <c r="E401" s="231"/>
      <c r="F401" s="162" t="s">
        <v>22</v>
      </c>
      <c r="G401" s="106">
        <v>0</v>
      </c>
      <c r="H401" s="106">
        <v>0</v>
      </c>
      <c r="I401" s="106">
        <v>0</v>
      </c>
      <c r="J401" s="106">
        <v>4999774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4999774</v>
      </c>
      <c r="Q401" s="106">
        <v>0</v>
      </c>
      <c r="R401" s="106">
        <v>0</v>
      </c>
      <c r="S401" s="106">
        <v>0</v>
      </c>
      <c r="T401" s="115" t="str">
        <f t="shared" si="18"/>
        <v>Межбюджетные трансферты</v>
      </c>
      <c r="U401" s="105" t="str">
        <f t="shared" si="19"/>
        <v>200</v>
      </c>
      <c r="V401" s="184" t="str">
        <f t="shared" si="20"/>
        <v>00004090000000000</v>
      </c>
      <c r="W401" s="230"/>
      <c r="X401" s="231"/>
      <c r="Y401" s="162" t="str">
        <f>""&amp;F401</f>
        <v>500</v>
      </c>
      <c r="Z401" s="106">
        <v>0</v>
      </c>
      <c r="AA401" s="106">
        <v>0</v>
      </c>
      <c r="AB401" s="106">
        <v>0</v>
      </c>
      <c r="AC401" s="106">
        <v>4999774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4999774</v>
      </c>
      <c r="AJ401" s="106">
        <v>0</v>
      </c>
      <c r="AK401" s="126">
        <v>0</v>
      </c>
      <c r="AL401" s="107">
        <v>0</v>
      </c>
      <c r="AM401" s="119"/>
      <c r="AN401" s="103" t="s">
        <v>313</v>
      </c>
    </row>
    <row r="402" spans="1:40" s="104" customFormat="1" ht="11.25">
      <c r="A402" s="114" t="s">
        <v>181</v>
      </c>
      <c r="B402" s="110" t="s">
        <v>17</v>
      </c>
      <c r="C402" s="227" t="s">
        <v>301</v>
      </c>
      <c r="D402" s="228"/>
      <c r="E402" s="229"/>
      <c r="F402" s="163" t="s">
        <v>182</v>
      </c>
      <c r="G402" s="106">
        <v>0</v>
      </c>
      <c r="H402" s="111">
        <v>0</v>
      </c>
      <c r="I402" s="106">
        <v>0</v>
      </c>
      <c r="J402" s="111">
        <v>4999774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4999774</v>
      </c>
      <c r="Q402" s="112">
        <v>0</v>
      </c>
      <c r="R402" s="112">
        <v>0</v>
      </c>
      <c r="S402" s="112">
        <v>0</v>
      </c>
      <c r="T402" s="143" t="str">
        <f t="shared" si="18"/>
        <v>Иные межбюджетные трансферты</v>
      </c>
      <c r="U402" s="144" t="str">
        <f t="shared" si="19"/>
        <v>200</v>
      </c>
      <c r="V402" s="233" t="str">
        <f t="shared" si="20"/>
        <v>00004090000000000</v>
      </c>
      <c r="W402" s="234"/>
      <c r="X402" s="235"/>
      <c r="Y402" s="152" t="str">
        <f>""&amp;F402</f>
        <v>540</v>
      </c>
      <c r="Z402" s="106">
        <v>0</v>
      </c>
      <c r="AA402" s="111">
        <v>0</v>
      </c>
      <c r="AB402" s="106">
        <v>0</v>
      </c>
      <c r="AC402" s="111">
        <v>4999774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4999774</v>
      </c>
      <c r="AJ402" s="112">
        <v>0</v>
      </c>
      <c r="AK402" s="128">
        <v>0</v>
      </c>
      <c r="AL402" s="113">
        <v>0</v>
      </c>
      <c r="AM402" s="161" t="str">
        <f>C402&amp;F402</f>
        <v>00004090000000000540</v>
      </c>
      <c r="AN402" s="103" t="str">
        <f>C402&amp;F402</f>
        <v>00004090000000000540</v>
      </c>
    </row>
    <row r="403" spans="1:40" s="104" customFormat="1" ht="11.25">
      <c r="A403" s="115" t="s">
        <v>314</v>
      </c>
      <c r="B403" s="105" t="s">
        <v>17</v>
      </c>
      <c r="C403" s="184" t="s">
        <v>315</v>
      </c>
      <c r="D403" s="230"/>
      <c r="E403" s="231"/>
      <c r="F403" s="162" t="s">
        <v>133</v>
      </c>
      <c r="G403" s="106">
        <v>12997087</v>
      </c>
      <c r="H403" s="106">
        <v>0</v>
      </c>
      <c r="I403" s="106">
        <v>12997087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5228700</v>
      </c>
      <c r="Q403" s="106">
        <v>7568387</v>
      </c>
      <c r="R403" s="106">
        <v>200000</v>
      </c>
      <c r="S403" s="106">
        <v>0</v>
      </c>
      <c r="T403" s="115" t="str">
        <f t="shared" si="18"/>
        <v>Другие вопросы в области национальной экономики</v>
      </c>
      <c r="U403" s="105" t="str">
        <f t="shared" si="19"/>
        <v>200</v>
      </c>
      <c r="V403" s="184" t="str">
        <f t="shared" si="20"/>
        <v>00004120000000000</v>
      </c>
      <c r="W403" s="230"/>
      <c r="X403" s="231"/>
      <c r="Y403" s="162" t="str">
        <f>""&amp;F403</f>
        <v>000</v>
      </c>
      <c r="Z403" s="106">
        <v>6723161.46</v>
      </c>
      <c r="AA403" s="106">
        <v>0</v>
      </c>
      <c r="AB403" s="106">
        <v>6723161.46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135292.46</v>
      </c>
      <c r="AJ403" s="106">
        <v>6551869</v>
      </c>
      <c r="AK403" s="126">
        <v>36000</v>
      </c>
      <c r="AL403" s="107">
        <v>0</v>
      </c>
      <c r="AM403" s="119"/>
      <c r="AN403" s="103" t="s">
        <v>316</v>
      </c>
    </row>
    <row r="404" spans="1:40" s="104" customFormat="1" ht="19.5">
      <c r="A404" s="115" t="s">
        <v>155</v>
      </c>
      <c r="B404" s="105" t="s">
        <v>17</v>
      </c>
      <c r="C404" s="184" t="s">
        <v>315</v>
      </c>
      <c r="D404" s="230"/>
      <c r="E404" s="231"/>
      <c r="F404" s="162" t="s">
        <v>17</v>
      </c>
      <c r="G404" s="106">
        <v>3882218</v>
      </c>
      <c r="H404" s="106">
        <v>0</v>
      </c>
      <c r="I404" s="106">
        <v>3882218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2167480</v>
      </c>
      <c r="Q404" s="106">
        <v>1514738</v>
      </c>
      <c r="R404" s="106">
        <v>200000</v>
      </c>
      <c r="S404" s="106">
        <v>0</v>
      </c>
      <c r="T404" s="115" t="str">
        <f t="shared" si="18"/>
        <v>Закупка товаров, работ и услуг для обеспечения государственных (муниципальных) нужд</v>
      </c>
      <c r="U404" s="105" t="str">
        <f t="shared" si="19"/>
        <v>200</v>
      </c>
      <c r="V404" s="184" t="str">
        <f t="shared" si="20"/>
        <v>00004120000000000</v>
      </c>
      <c r="W404" s="230"/>
      <c r="X404" s="231"/>
      <c r="Y404" s="162" t="str">
        <f>""&amp;F404</f>
        <v>200</v>
      </c>
      <c r="Z404" s="106">
        <v>669512.46</v>
      </c>
      <c r="AA404" s="106">
        <v>0</v>
      </c>
      <c r="AB404" s="106">
        <v>669512.46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135292.46</v>
      </c>
      <c r="AJ404" s="106">
        <v>498220</v>
      </c>
      <c r="AK404" s="126">
        <v>36000</v>
      </c>
      <c r="AL404" s="107">
        <v>0</v>
      </c>
      <c r="AM404" s="119"/>
      <c r="AN404" s="103" t="s">
        <v>317</v>
      </c>
    </row>
    <row r="405" spans="1:40" s="104" customFormat="1" ht="29.25">
      <c r="A405" s="115" t="s">
        <v>157</v>
      </c>
      <c r="B405" s="105" t="s">
        <v>17</v>
      </c>
      <c r="C405" s="184" t="s">
        <v>315</v>
      </c>
      <c r="D405" s="230"/>
      <c r="E405" s="231"/>
      <c r="F405" s="162" t="s">
        <v>158</v>
      </c>
      <c r="G405" s="106">
        <v>3882218</v>
      </c>
      <c r="H405" s="106">
        <v>0</v>
      </c>
      <c r="I405" s="106">
        <v>3882218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2167480</v>
      </c>
      <c r="Q405" s="106">
        <v>1514738</v>
      </c>
      <c r="R405" s="106">
        <v>200000</v>
      </c>
      <c r="S405" s="106">
        <v>0</v>
      </c>
      <c r="T405" s="115" t="str">
        <f t="shared" si="18"/>
        <v>Иные закупки товаров, работ и услуг для обеспечения государственных (муниципальных) нужд</v>
      </c>
      <c r="U405" s="105" t="str">
        <f t="shared" si="19"/>
        <v>200</v>
      </c>
      <c r="V405" s="184" t="str">
        <f t="shared" si="20"/>
        <v>00004120000000000</v>
      </c>
      <c r="W405" s="230"/>
      <c r="X405" s="231"/>
      <c r="Y405" s="162" t="str">
        <f>""&amp;F405</f>
        <v>240</v>
      </c>
      <c r="Z405" s="106">
        <v>669512.46</v>
      </c>
      <c r="AA405" s="106">
        <v>0</v>
      </c>
      <c r="AB405" s="106">
        <v>669512.46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135292.46</v>
      </c>
      <c r="AJ405" s="106">
        <v>498220</v>
      </c>
      <c r="AK405" s="126">
        <v>36000</v>
      </c>
      <c r="AL405" s="107">
        <v>0</v>
      </c>
      <c r="AM405" s="119"/>
      <c r="AN405" s="103" t="s">
        <v>318</v>
      </c>
    </row>
    <row r="406" spans="1:40" s="104" customFormat="1" ht="11.25">
      <c r="A406" s="114" t="s">
        <v>160</v>
      </c>
      <c r="B406" s="110" t="s">
        <v>17</v>
      </c>
      <c r="C406" s="227" t="s">
        <v>315</v>
      </c>
      <c r="D406" s="228"/>
      <c r="E406" s="229"/>
      <c r="F406" s="163" t="s">
        <v>161</v>
      </c>
      <c r="G406" s="106">
        <v>3475680</v>
      </c>
      <c r="H406" s="111">
        <v>0</v>
      </c>
      <c r="I406" s="106">
        <v>3475680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2167480</v>
      </c>
      <c r="Q406" s="112">
        <v>1206200</v>
      </c>
      <c r="R406" s="112">
        <v>102000</v>
      </c>
      <c r="S406" s="112">
        <v>0</v>
      </c>
      <c r="T406" s="143" t="str">
        <f t="shared" si="18"/>
        <v>Прочая закупка товаров, работ и услуг</v>
      </c>
      <c r="U406" s="144" t="str">
        <f t="shared" si="19"/>
        <v>200</v>
      </c>
      <c r="V406" s="233" t="str">
        <f t="shared" si="20"/>
        <v>00004120000000000</v>
      </c>
      <c r="W406" s="234"/>
      <c r="X406" s="235"/>
      <c r="Y406" s="152" t="str">
        <f>""&amp;F406</f>
        <v>244</v>
      </c>
      <c r="Z406" s="106">
        <v>433592.46</v>
      </c>
      <c r="AA406" s="111">
        <v>0</v>
      </c>
      <c r="AB406" s="106">
        <v>433592.46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135292.46</v>
      </c>
      <c r="AJ406" s="112">
        <v>298300</v>
      </c>
      <c r="AK406" s="128">
        <v>0</v>
      </c>
      <c r="AL406" s="113">
        <v>0</v>
      </c>
      <c r="AM406" s="161" t="str">
        <f>C406&amp;F406</f>
        <v>00004120000000000244</v>
      </c>
      <c r="AN406" s="103" t="str">
        <f>C406&amp;F406</f>
        <v>00004120000000000244</v>
      </c>
    </row>
    <row r="407" spans="1:40" s="104" customFormat="1" ht="39">
      <c r="A407" s="114" t="s">
        <v>319</v>
      </c>
      <c r="B407" s="110" t="s">
        <v>17</v>
      </c>
      <c r="C407" s="227" t="s">
        <v>315</v>
      </c>
      <c r="D407" s="228"/>
      <c r="E407" s="229"/>
      <c r="F407" s="163" t="s">
        <v>320</v>
      </c>
      <c r="G407" s="106">
        <v>406538</v>
      </c>
      <c r="H407" s="111">
        <v>0</v>
      </c>
      <c r="I407" s="106">
        <v>406538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0</v>
      </c>
      <c r="Q407" s="112">
        <v>308538</v>
      </c>
      <c r="R407" s="112">
        <v>98000</v>
      </c>
      <c r="S407" s="112">
        <v>0</v>
      </c>
      <c r="T407" s="143" t="str">
        <f t="shared" si="18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07" s="144" t="str">
        <f t="shared" si="19"/>
        <v>200</v>
      </c>
      <c r="V407" s="233" t="str">
        <f t="shared" si="20"/>
        <v>00004120000000000</v>
      </c>
      <c r="W407" s="234"/>
      <c r="X407" s="235"/>
      <c r="Y407" s="152" t="str">
        <f>""&amp;F407</f>
        <v>245</v>
      </c>
      <c r="Z407" s="106">
        <v>235920</v>
      </c>
      <c r="AA407" s="111">
        <v>0</v>
      </c>
      <c r="AB407" s="106">
        <v>235920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0</v>
      </c>
      <c r="AJ407" s="112">
        <v>199920</v>
      </c>
      <c r="AK407" s="128">
        <v>36000</v>
      </c>
      <c r="AL407" s="113">
        <v>0</v>
      </c>
      <c r="AM407" s="161" t="str">
        <f>C407&amp;F407</f>
        <v>00004120000000000245</v>
      </c>
      <c r="AN407" s="103" t="str">
        <f>C407&amp;F407</f>
        <v>00004120000000000245</v>
      </c>
    </row>
    <row r="408" spans="1:40" s="104" customFormat="1" ht="11.25">
      <c r="A408" s="115" t="s">
        <v>183</v>
      </c>
      <c r="B408" s="105" t="s">
        <v>17</v>
      </c>
      <c r="C408" s="184" t="s">
        <v>315</v>
      </c>
      <c r="D408" s="230"/>
      <c r="E408" s="231"/>
      <c r="F408" s="162" t="s">
        <v>184</v>
      </c>
      <c r="G408" s="106">
        <v>9114869</v>
      </c>
      <c r="H408" s="106">
        <v>0</v>
      </c>
      <c r="I408" s="106">
        <v>9114869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3061220</v>
      </c>
      <c r="Q408" s="106">
        <v>6053649</v>
      </c>
      <c r="R408" s="106">
        <v>0</v>
      </c>
      <c r="S408" s="106">
        <v>0</v>
      </c>
      <c r="T408" s="115" t="str">
        <f t="shared" si="18"/>
        <v>Иные бюджетные ассигнования</v>
      </c>
      <c r="U408" s="105" t="str">
        <f t="shared" si="19"/>
        <v>200</v>
      </c>
      <c r="V408" s="184" t="str">
        <f t="shared" si="20"/>
        <v>00004120000000000</v>
      </c>
      <c r="W408" s="230"/>
      <c r="X408" s="231"/>
      <c r="Y408" s="162" t="str">
        <f>""&amp;F408</f>
        <v>800</v>
      </c>
      <c r="Z408" s="106">
        <v>6053649</v>
      </c>
      <c r="AA408" s="106">
        <v>0</v>
      </c>
      <c r="AB408" s="106">
        <v>6053649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0</v>
      </c>
      <c r="AJ408" s="106">
        <v>6053649</v>
      </c>
      <c r="AK408" s="126">
        <v>0</v>
      </c>
      <c r="AL408" s="107">
        <v>0</v>
      </c>
      <c r="AM408" s="119"/>
      <c r="AN408" s="103" t="s">
        <v>321</v>
      </c>
    </row>
    <row r="409" spans="1:40" s="104" customFormat="1" ht="39">
      <c r="A409" s="115" t="s">
        <v>295</v>
      </c>
      <c r="B409" s="105" t="s">
        <v>17</v>
      </c>
      <c r="C409" s="184" t="s">
        <v>315</v>
      </c>
      <c r="D409" s="230"/>
      <c r="E409" s="231"/>
      <c r="F409" s="162" t="s">
        <v>296</v>
      </c>
      <c r="G409" s="106">
        <v>3061220</v>
      </c>
      <c r="H409" s="106">
        <v>0</v>
      </c>
      <c r="I409" s="106">
        <v>3061220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3061220</v>
      </c>
      <c r="Q409" s="106">
        <v>0</v>
      </c>
      <c r="R409" s="106">
        <v>0</v>
      </c>
      <c r="S409" s="106">
        <v>0</v>
      </c>
      <c r="T409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9" s="105" t="str">
        <f t="shared" si="19"/>
        <v>200</v>
      </c>
      <c r="V409" s="184" t="str">
        <f t="shared" si="20"/>
        <v>00004120000000000</v>
      </c>
      <c r="W409" s="230"/>
      <c r="X409" s="231"/>
      <c r="Y409" s="162" t="str">
        <f>""&amp;F409</f>
        <v>810</v>
      </c>
      <c r="Z409" s="106">
        <v>0</v>
      </c>
      <c r="AA409" s="106">
        <v>0</v>
      </c>
      <c r="AB409" s="106">
        <v>0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0</v>
      </c>
      <c r="AJ409" s="106">
        <v>0</v>
      </c>
      <c r="AK409" s="126">
        <v>0</v>
      </c>
      <c r="AL409" s="107">
        <v>0</v>
      </c>
      <c r="AM409" s="119"/>
      <c r="AN409" s="103" t="s">
        <v>322</v>
      </c>
    </row>
    <row r="410" spans="1:40" s="104" customFormat="1" ht="39">
      <c r="A410" s="114" t="s">
        <v>298</v>
      </c>
      <c r="B410" s="110" t="s">
        <v>17</v>
      </c>
      <c r="C410" s="227" t="s">
        <v>315</v>
      </c>
      <c r="D410" s="228"/>
      <c r="E410" s="229"/>
      <c r="F410" s="163" t="s">
        <v>299</v>
      </c>
      <c r="G410" s="106">
        <v>3061220</v>
      </c>
      <c r="H410" s="111">
        <v>0</v>
      </c>
      <c r="I410" s="106">
        <v>3061220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3061220</v>
      </c>
      <c r="Q410" s="112">
        <v>0</v>
      </c>
      <c r="R410" s="112">
        <v>0</v>
      </c>
      <c r="S410" s="112">
        <v>0</v>
      </c>
      <c r="T410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10" s="144" t="str">
        <f t="shared" si="19"/>
        <v>200</v>
      </c>
      <c r="V410" s="233" t="str">
        <f t="shared" si="20"/>
        <v>00004120000000000</v>
      </c>
      <c r="W410" s="234"/>
      <c r="X410" s="235"/>
      <c r="Y410" s="152" t="str">
        <f>""&amp;F410</f>
        <v>811</v>
      </c>
      <c r="Z410" s="106">
        <v>0</v>
      </c>
      <c r="AA410" s="111">
        <v>0</v>
      </c>
      <c r="AB410" s="106">
        <v>0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0</v>
      </c>
      <c r="AJ410" s="112">
        <v>0</v>
      </c>
      <c r="AK410" s="128">
        <v>0</v>
      </c>
      <c r="AL410" s="113">
        <v>0</v>
      </c>
      <c r="AM410" s="161" t="str">
        <f>C410&amp;F410</f>
        <v>00004120000000000811</v>
      </c>
      <c r="AN410" s="103" t="str">
        <f>C410&amp;F410</f>
        <v>00004120000000000811</v>
      </c>
    </row>
    <row r="411" spans="1:40" s="104" customFormat="1" ht="11.25">
      <c r="A411" s="115" t="s">
        <v>247</v>
      </c>
      <c r="B411" s="105" t="s">
        <v>17</v>
      </c>
      <c r="C411" s="184" t="s">
        <v>315</v>
      </c>
      <c r="D411" s="230"/>
      <c r="E411" s="231"/>
      <c r="F411" s="162" t="s">
        <v>248</v>
      </c>
      <c r="G411" s="106">
        <v>59300</v>
      </c>
      <c r="H411" s="106">
        <v>0</v>
      </c>
      <c r="I411" s="106">
        <v>59300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0</v>
      </c>
      <c r="Q411" s="106">
        <v>59300</v>
      </c>
      <c r="R411" s="106">
        <v>0</v>
      </c>
      <c r="S411" s="106">
        <v>0</v>
      </c>
      <c r="T411" s="115" t="str">
        <f t="shared" si="18"/>
        <v>Исполнение судебных актов</v>
      </c>
      <c r="U411" s="105" t="str">
        <f t="shared" si="19"/>
        <v>200</v>
      </c>
      <c r="V411" s="184" t="str">
        <f t="shared" si="20"/>
        <v>00004120000000000</v>
      </c>
      <c r="W411" s="230"/>
      <c r="X411" s="231"/>
      <c r="Y411" s="162" t="str">
        <f>""&amp;F411</f>
        <v>830</v>
      </c>
      <c r="Z411" s="106">
        <v>59300</v>
      </c>
      <c r="AA411" s="106">
        <v>0</v>
      </c>
      <c r="AB411" s="106">
        <v>59300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0</v>
      </c>
      <c r="AJ411" s="106">
        <v>59300</v>
      </c>
      <c r="AK411" s="126">
        <v>0</v>
      </c>
      <c r="AL411" s="107">
        <v>0</v>
      </c>
      <c r="AM411" s="119"/>
      <c r="AN411" s="103" t="s">
        <v>323</v>
      </c>
    </row>
    <row r="412" spans="1:40" s="104" customFormat="1" ht="29.25">
      <c r="A412" s="114" t="s">
        <v>250</v>
      </c>
      <c r="B412" s="110" t="s">
        <v>17</v>
      </c>
      <c r="C412" s="227" t="s">
        <v>315</v>
      </c>
      <c r="D412" s="228"/>
      <c r="E412" s="229"/>
      <c r="F412" s="163" t="s">
        <v>251</v>
      </c>
      <c r="G412" s="106">
        <v>59300</v>
      </c>
      <c r="H412" s="111">
        <v>0</v>
      </c>
      <c r="I412" s="106">
        <v>59300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0</v>
      </c>
      <c r="Q412" s="112">
        <v>59300</v>
      </c>
      <c r="R412" s="112">
        <v>0</v>
      </c>
      <c r="S412" s="112">
        <v>0</v>
      </c>
      <c r="T412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412" s="144" t="str">
        <f t="shared" si="19"/>
        <v>200</v>
      </c>
      <c r="V412" s="233" t="str">
        <f t="shared" si="20"/>
        <v>00004120000000000</v>
      </c>
      <c r="W412" s="234"/>
      <c r="X412" s="235"/>
      <c r="Y412" s="152" t="str">
        <f>""&amp;F412</f>
        <v>831</v>
      </c>
      <c r="Z412" s="106">
        <v>59300</v>
      </c>
      <c r="AA412" s="111">
        <v>0</v>
      </c>
      <c r="AB412" s="106">
        <v>59300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59300</v>
      </c>
      <c r="AK412" s="128">
        <v>0</v>
      </c>
      <c r="AL412" s="113">
        <v>0</v>
      </c>
      <c r="AM412" s="161" t="str">
        <f>C412&amp;F412</f>
        <v>00004120000000000831</v>
      </c>
      <c r="AN412" s="103" t="str">
        <f>C412&amp;F412</f>
        <v>00004120000000000831</v>
      </c>
    </row>
    <row r="413" spans="1:40" s="104" customFormat="1" ht="11.25">
      <c r="A413" s="115" t="s">
        <v>186</v>
      </c>
      <c r="B413" s="105" t="s">
        <v>17</v>
      </c>
      <c r="C413" s="184" t="s">
        <v>315</v>
      </c>
      <c r="D413" s="230"/>
      <c r="E413" s="231"/>
      <c r="F413" s="162" t="s">
        <v>187</v>
      </c>
      <c r="G413" s="106">
        <v>5994349</v>
      </c>
      <c r="H413" s="106">
        <v>0</v>
      </c>
      <c r="I413" s="106">
        <v>5994349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0</v>
      </c>
      <c r="Q413" s="106">
        <v>5994349</v>
      </c>
      <c r="R413" s="106">
        <v>0</v>
      </c>
      <c r="S413" s="106">
        <v>0</v>
      </c>
      <c r="T413" s="115" t="str">
        <f t="shared" si="18"/>
        <v>Уплата налогов, сборов и иных платежей</v>
      </c>
      <c r="U413" s="105" t="str">
        <f t="shared" si="19"/>
        <v>200</v>
      </c>
      <c r="V413" s="184" t="str">
        <f t="shared" si="20"/>
        <v>00004120000000000</v>
      </c>
      <c r="W413" s="230"/>
      <c r="X413" s="231"/>
      <c r="Y413" s="162" t="str">
        <f>""&amp;F413</f>
        <v>850</v>
      </c>
      <c r="Z413" s="106">
        <v>5994349</v>
      </c>
      <c r="AA413" s="106">
        <v>0</v>
      </c>
      <c r="AB413" s="106">
        <v>5994349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5994349</v>
      </c>
      <c r="AK413" s="126">
        <v>0</v>
      </c>
      <c r="AL413" s="107">
        <v>0</v>
      </c>
      <c r="AM413" s="119"/>
      <c r="AN413" s="103" t="s">
        <v>324</v>
      </c>
    </row>
    <row r="414" spans="1:40" s="104" customFormat="1" ht="11.25">
      <c r="A414" s="114" t="s">
        <v>193</v>
      </c>
      <c r="B414" s="110" t="s">
        <v>17</v>
      </c>
      <c r="C414" s="227" t="s">
        <v>315</v>
      </c>
      <c r="D414" s="228"/>
      <c r="E414" s="229"/>
      <c r="F414" s="163" t="s">
        <v>194</v>
      </c>
      <c r="G414" s="106">
        <v>5994349</v>
      </c>
      <c r="H414" s="111">
        <v>0</v>
      </c>
      <c r="I414" s="106">
        <v>5994349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0</v>
      </c>
      <c r="Q414" s="112">
        <v>5994349</v>
      </c>
      <c r="R414" s="112">
        <v>0</v>
      </c>
      <c r="S414" s="112">
        <v>0</v>
      </c>
      <c r="T414" s="143" t="str">
        <f t="shared" si="18"/>
        <v>Уплата иных платежей</v>
      </c>
      <c r="U414" s="144" t="str">
        <f t="shared" si="19"/>
        <v>200</v>
      </c>
      <c r="V414" s="233" t="str">
        <f t="shared" si="20"/>
        <v>00004120000000000</v>
      </c>
      <c r="W414" s="234"/>
      <c r="X414" s="235"/>
      <c r="Y414" s="152" t="str">
        <f>""&amp;F414</f>
        <v>853</v>
      </c>
      <c r="Z414" s="106">
        <v>5994349</v>
      </c>
      <c r="AA414" s="111">
        <v>0</v>
      </c>
      <c r="AB414" s="106">
        <v>5994349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0</v>
      </c>
      <c r="AJ414" s="112">
        <v>5994349</v>
      </c>
      <c r="AK414" s="128">
        <v>0</v>
      </c>
      <c r="AL414" s="113">
        <v>0</v>
      </c>
      <c r="AM414" s="161" t="str">
        <f>C414&amp;F414</f>
        <v>00004120000000000853</v>
      </c>
      <c r="AN414" s="103" t="str">
        <f>C414&amp;F414</f>
        <v>00004120000000000853</v>
      </c>
    </row>
    <row r="415" spans="1:40" s="104" customFormat="1" ht="11.25">
      <c r="A415" s="115" t="s">
        <v>325</v>
      </c>
      <c r="B415" s="105" t="s">
        <v>17</v>
      </c>
      <c r="C415" s="184" t="s">
        <v>326</v>
      </c>
      <c r="D415" s="230"/>
      <c r="E415" s="231"/>
      <c r="F415" s="162" t="s">
        <v>133</v>
      </c>
      <c r="G415" s="106">
        <v>249764884.69999999</v>
      </c>
      <c r="H415" s="106">
        <v>0</v>
      </c>
      <c r="I415" s="106">
        <v>249764884.69999999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37696445.700000003</v>
      </c>
      <c r="Q415" s="106">
        <v>193998986</v>
      </c>
      <c r="R415" s="106">
        <v>18069453</v>
      </c>
      <c r="S415" s="106">
        <v>0</v>
      </c>
      <c r="T415" s="115" t="str">
        <f t="shared" si="18"/>
        <v>ЖИЛИЩНО-КОММУНАЛЬНОЕ ХОЗЯЙСТВО</v>
      </c>
      <c r="U415" s="105" t="str">
        <f t="shared" si="19"/>
        <v>200</v>
      </c>
      <c r="V415" s="184" t="str">
        <f t="shared" si="20"/>
        <v>00005000000000000</v>
      </c>
      <c r="W415" s="230"/>
      <c r="X415" s="231"/>
      <c r="Y415" s="162" t="str">
        <f>""&amp;F415</f>
        <v>000</v>
      </c>
      <c r="Z415" s="106">
        <v>94942267.239999995</v>
      </c>
      <c r="AA415" s="106">
        <v>0</v>
      </c>
      <c r="AB415" s="106">
        <v>94942267.239999995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25508996.039999999</v>
      </c>
      <c r="AJ415" s="106">
        <v>60903692.450000003</v>
      </c>
      <c r="AK415" s="126">
        <v>8529578.75</v>
      </c>
      <c r="AL415" s="107">
        <v>0</v>
      </c>
      <c r="AM415" s="119"/>
      <c r="AN415" s="103" t="s">
        <v>327</v>
      </c>
    </row>
    <row r="416" spans="1:40" s="104" customFormat="1" ht="11.25">
      <c r="A416" s="115" t="s">
        <v>328</v>
      </c>
      <c r="B416" s="105" t="s">
        <v>17</v>
      </c>
      <c r="C416" s="184" t="s">
        <v>329</v>
      </c>
      <c r="D416" s="230"/>
      <c r="E416" s="231"/>
      <c r="F416" s="162" t="s">
        <v>133</v>
      </c>
      <c r="G416" s="106">
        <v>14992808</v>
      </c>
      <c r="H416" s="106">
        <v>0</v>
      </c>
      <c r="I416" s="106">
        <v>14992808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3625587</v>
      </c>
      <c r="Q416" s="106">
        <v>11359421</v>
      </c>
      <c r="R416" s="106">
        <v>7800</v>
      </c>
      <c r="S416" s="106">
        <v>0</v>
      </c>
      <c r="T416" s="115" t="str">
        <f t="shared" si="18"/>
        <v>Жилищное хозяйство</v>
      </c>
      <c r="U416" s="105" t="str">
        <f t="shared" si="19"/>
        <v>200</v>
      </c>
      <c r="V416" s="184" t="str">
        <f t="shared" si="20"/>
        <v>00005010000000000</v>
      </c>
      <c r="W416" s="230"/>
      <c r="X416" s="231"/>
      <c r="Y416" s="162" t="str">
        <f>""&amp;F416</f>
        <v>000</v>
      </c>
      <c r="Z416" s="106">
        <v>6098467.4699999997</v>
      </c>
      <c r="AA416" s="106">
        <v>0</v>
      </c>
      <c r="AB416" s="106">
        <v>6098467.4699999997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2588692.4700000002</v>
      </c>
      <c r="AJ416" s="106">
        <v>3506778.44</v>
      </c>
      <c r="AK416" s="126">
        <v>2996.56</v>
      </c>
      <c r="AL416" s="107">
        <v>0</v>
      </c>
      <c r="AM416" s="119"/>
      <c r="AN416" s="103" t="s">
        <v>330</v>
      </c>
    </row>
    <row r="417" spans="1:40" s="104" customFormat="1" ht="19.5">
      <c r="A417" s="115" t="s">
        <v>155</v>
      </c>
      <c r="B417" s="105" t="s">
        <v>17</v>
      </c>
      <c r="C417" s="184" t="s">
        <v>329</v>
      </c>
      <c r="D417" s="230"/>
      <c r="E417" s="231"/>
      <c r="F417" s="162" t="s">
        <v>17</v>
      </c>
      <c r="G417" s="106">
        <v>8793073</v>
      </c>
      <c r="H417" s="106">
        <v>0</v>
      </c>
      <c r="I417" s="106">
        <v>8793073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2317427</v>
      </c>
      <c r="Q417" s="106">
        <v>6467846</v>
      </c>
      <c r="R417" s="106">
        <v>7800</v>
      </c>
      <c r="S417" s="106">
        <v>0</v>
      </c>
      <c r="T417" s="115" t="str">
        <f t="shared" si="18"/>
        <v>Закупка товаров, работ и услуг для обеспечения государственных (муниципальных) нужд</v>
      </c>
      <c r="U417" s="105" t="str">
        <f t="shared" si="19"/>
        <v>200</v>
      </c>
      <c r="V417" s="184" t="str">
        <f t="shared" si="20"/>
        <v>00005010000000000</v>
      </c>
      <c r="W417" s="230"/>
      <c r="X417" s="231"/>
      <c r="Y417" s="162" t="str">
        <f>""&amp;F417</f>
        <v>200</v>
      </c>
      <c r="Z417" s="106">
        <v>4043799.82</v>
      </c>
      <c r="AA417" s="106">
        <v>0</v>
      </c>
      <c r="AB417" s="106">
        <v>4043799.82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1460192.86</v>
      </c>
      <c r="AJ417" s="106">
        <v>2580610.4</v>
      </c>
      <c r="AK417" s="126">
        <v>2996.56</v>
      </c>
      <c r="AL417" s="107">
        <v>0</v>
      </c>
      <c r="AM417" s="119"/>
      <c r="AN417" s="103" t="s">
        <v>331</v>
      </c>
    </row>
    <row r="418" spans="1:40" s="104" customFormat="1" ht="29.25">
      <c r="A418" s="115" t="s">
        <v>157</v>
      </c>
      <c r="B418" s="105" t="s">
        <v>17</v>
      </c>
      <c r="C418" s="184" t="s">
        <v>329</v>
      </c>
      <c r="D418" s="230"/>
      <c r="E418" s="231"/>
      <c r="F418" s="162" t="s">
        <v>158</v>
      </c>
      <c r="G418" s="106">
        <v>8793073</v>
      </c>
      <c r="H418" s="106">
        <v>0</v>
      </c>
      <c r="I418" s="106">
        <v>8793073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2317427</v>
      </c>
      <c r="Q418" s="106">
        <v>6467846</v>
      </c>
      <c r="R418" s="106">
        <v>7800</v>
      </c>
      <c r="S418" s="106">
        <v>0</v>
      </c>
      <c r="T418" s="115" t="str">
        <f t="shared" si="18"/>
        <v>Иные закупки товаров, работ и услуг для обеспечения государственных (муниципальных) нужд</v>
      </c>
      <c r="U418" s="105" t="str">
        <f t="shared" si="19"/>
        <v>200</v>
      </c>
      <c r="V418" s="184" t="str">
        <f t="shared" si="20"/>
        <v>00005010000000000</v>
      </c>
      <c r="W418" s="230"/>
      <c r="X418" s="231"/>
      <c r="Y418" s="162" t="str">
        <f>""&amp;F418</f>
        <v>240</v>
      </c>
      <c r="Z418" s="106">
        <v>4043799.82</v>
      </c>
      <c r="AA418" s="106">
        <v>0</v>
      </c>
      <c r="AB418" s="106">
        <v>4043799.82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1460192.86</v>
      </c>
      <c r="AJ418" s="106">
        <v>2580610.4</v>
      </c>
      <c r="AK418" s="126">
        <v>2996.56</v>
      </c>
      <c r="AL418" s="107">
        <v>0</v>
      </c>
      <c r="AM418" s="119"/>
      <c r="AN418" s="103" t="s">
        <v>332</v>
      </c>
    </row>
    <row r="419" spans="1:40" s="104" customFormat="1" ht="29.25">
      <c r="A419" s="114" t="s">
        <v>333</v>
      </c>
      <c r="B419" s="110" t="s">
        <v>17</v>
      </c>
      <c r="C419" s="227" t="s">
        <v>329</v>
      </c>
      <c r="D419" s="228"/>
      <c r="E419" s="229"/>
      <c r="F419" s="163" t="s">
        <v>334</v>
      </c>
      <c r="G419" s="106">
        <v>1753427</v>
      </c>
      <c r="H419" s="111">
        <v>0</v>
      </c>
      <c r="I419" s="106">
        <v>1753427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253427</v>
      </c>
      <c r="Q419" s="112">
        <v>1500000</v>
      </c>
      <c r="R419" s="112">
        <v>0</v>
      </c>
      <c r="S419" s="112">
        <v>0</v>
      </c>
      <c r="T419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419" s="144" t="str">
        <f t="shared" si="19"/>
        <v>200</v>
      </c>
      <c r="V419" s="233" t="str">
        <f t="shared" si="20"/>
        <v>00005010000000000</v>
      </c>
      <c r="W419" s="234"/>
      <c r="X419" s="235"/>
      <c r="Y419" s="152" t="str">
        <f>""&amp;F419</f>
        <v>243</v>
      </c>
      <c r="Z419" s="106">
        <v>3000</v>
      </c>
      <c r="AA419" s="111">
        <v>0</v>
      </c>
      <c r="AB419" s="106">
        <v>3000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0</v>
      </c>
      <c r="AJ419" s="112">
        <v>3000</v>
      </c>
      <c r="AK419" s="128">
        <v>0</v>
      </c>
      <c r="AL419" s="113">
        <v>0</v>
      </c>
      <c r="AM419" s="161" t="str">
        <f>C419&amp;F419</f>
        <v>00005010000000000243</v>
      </c>
      <c r="AN419" s="103" t="str">
        <f>C419&amp;F419</f>
        <v>00005010000000000243</v>
      </c>
    </row>
    <row r="420" spans="1:40" s="104" customFormat="1" ht="11.25">
      <c r="A420" s="114" t="s">
        <v>160</v>
      </c>
      <c r="B420" s="110" t="s">
        <v>17</v>
      </c>
      <c r="C420" s="227" t="s">
        <v>329</v>
      </c>
      <c r="D420" s="228"/>
      <c r="E420" s="229"/>
      <c r="F420" s="163" t="s">
        <v>161</v>
      </c>
      <c r="G420" s="106">
        <v>7039646</v>
      </c>
      <c r="H420" s="111">
        <v>0</v>
      </c>
      <c r="I420" s="106">
        <v>7039646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2064000</v>
      </c>
      <c r="Q420" s="112">
        <v>4967846</v>
      </c>
      <c r="R420" s="112">
        <v>7800</v>
      </c>
      <c r="S420" s="112">
        <v>0</v>
      </c>
      <c r="T420" s="143" t="str">
        <f t="shared" si="18"/>
        <v>Прочая закупка товаров, работ и услуг</v>
      </c>
      <c r="U420" s="144" t="str">
        <f t="shared" si="19"/>
        <v>200</v>
      </c>
      <c r="V420" s="233" t="str">
        <f t="shared" si="20"/>
        <v>00005010000000000</v>
      </c>
      <c r="W420" s="234"/>
      <c r="X420" s="235"/>
      <c r="Y420" s="152" t="str">
        <f>""&amp;F420</f>
        <v>244</v>
      </c>
      <c r="Z420" s="106">
        <v>4040799.82</v>
      </c>
      <c r="AA420" s="111">
        <v>0</v>
      </c>
      <c r="AB420" s="106">
        <v>4040799.82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1460192.86</v>
      </c>
      <c r="AJ420" s="112">
        <v>2577610.4</v>
      </c>
      <c r="AK420" s="128">
        <v>2996.56</v>
      </c>
      <c r="AL420" s="113">
        <v>0</v>
      </c>
      <c r="AM420" s="161" t="str">
        <f>C420&amp;F420</f>
        <v>00005010000000000244</v>
      </c>
      <c r="AN420" s="103" t="str">
        <f>C420&amp;F420</f>
        <v>00005010000000000244</v>
      </c>
    </row>
    <row r="421" spans="1:40" s="104" customFormat="1" ht="19.5">
      <c r="A421" s="115" t="s">
        <v>305</v>
      </c>
      <c r="B421" s="105" t="s">
        <v>17</v>
      </c>
      <c r="C421" s="184" t="s">
        <v>329</v>
      </c>
      <c r="D421" s="230"/>
      <c r="E421" s="231"/>
      <c r="F421" s="162" t="s">
        <v>306</v>
      </c>
      <c r="G421" s="106">
        <v>6045160</v>
      </c>
      <c r="H421" s="106">
        <v>0</v>
      </c>
      <c r="I421" s="106">
        <v>6045160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1308160</v>
      </c>
      <c r="Q421" s="106">
        <v>4737000</v>
      </c>
      <c r="R421" s="106">
        <v>0</v>
      </c>
      <c r="S421" s="106">
        <v>0</v>
      </c>
      <c r="T421" s="115" t="str">
        <f t="shared" si="18"/>
        <v>Капитальные вложения в объекты государственной (муниципальной) собственности</v>
      </c>
      <c r="U421" s="105" t="str">
        <f t="shared" si="19"/>
        <v>200</v>
      </c>
      <c r="V421" s="184" t="str">
        <f t="shared" si="20"/>
        <v>00005010000000000</v>
      </c>
      <c r="W421" s="230"/>
      <c r="X421" s="231"/>
      <c r="Y421" s="162" t="str">
        <f>""&amp;F421</f>
        <v>400</v>
      </c>
      <c r="Z421" s="106">
        <v>1900606.95</v>
      </c>
      <c r="AA421" s="106">
        <v>0</v>
      </c>
      <c r="AB421" s="106">
        <v>1900606.95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1128499.6100000001</v>
      </c>
      <c r="AJ421" s="106">
        <v>772107.34</v>
      </c>
      <c r="AK421" s="126">
        <v>0</v>
      </c>
      <c r="AL421" s="107">
        <v>0</v>
      </c>
      <c r="AM421" s="119"/>
      <c r="AN421" s="103" t="s">
        <v>335</v>
      </c>
    </row>
    <row r="422" spans="1:40" s="104" customFormat="1" ht="11.25">
      <c r="A422" s="115" t="s">
        <v>308</v>
      </c>
      <c r="B422" s="105" t="s">
        <v>17</v>
      </c>
      <c r="C422" s="184" t="s">
        <v>329</v>
      </c>
      <c r="D422" s="230"/>
      <c r="E422" s="231"/>
      <c r="F422" s="162" t="s">
        <v>309</v>
      </c>
      <c r="G422" s="106">
        <v>6045160</v>
      </c>
      <c r="H422" s="106">
        <v>0</v>
      </c>
      <c r="I422" s="106">
        <v>6045160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1308160</v>
      </c>
      <c r="Q422" s="106">
        <v>4737000</v>
      </c>
      <c r="R422" s="106">
        <v>0</v>
      </c>
      <c r="S422" s="106">
        <v>0</v>
      </c>
      <c r="T422" s="115" t="str">
        <f t="shared" si="18"/>
        <v>Бюджетные инвестиции</v>
      </c>
      <c r="U422" s="105" t="str">
        <f t="shared" si="19"/>
        <v>200</v>
      </c>
      <c r="V422" s="184" t="str">
        <f t="shared" si="20"/>
        <v>00005010000000000</v>
      </c>
      <c r="W422" s="230"/>
      <c r="X422" s="231"/>
      <c r="Y422" s="162" t="str">
        <f>""&amp;F422</f>
        <v>410</v>
      </c>
      <c r="Z422" s="106">
        <v>1900606.95</v>
      </c>
      <c r="AA422" s="106">
        <v>0</v>
      </c>
      <c r="AB422" s="106">
        <v>1900606.95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1128499.6100000001</v>
      </c>
      <c r="AJ422" s="106">
        <v>772107.34</v>
      </c>
      <c r="AK422" s="126">
        <v>0</v>
      </c>
      <c r="AL422" s="107">
        <v>0</v>
      </c>
      <c r="AM422" s="119"/>
      <c r="AN422" s="103" t="s">
        <v>336</v>
      </c>
    </row>
    <row r="423" spans="1:40" s="104" customFormat="1" ht="29.25">
      <c r="A423" s="114" t="s">
        <v>337</v>
      </c>
      <c r="B423" s="110" t="s">
        <v>17</v>
      </c>
      <c r="C423" s="227" t="s">
        <v>329</v>
      </c>
      <c r="D423" s="228"/>
      <c r="E423" s="229"/>
      <c r="F423" s="163" t="s">
        <v>338</v>
      </c>
      <c r="G423" s="106">
        <v>6045160</v>
      </c>
      <c r="H423" s="111">
        <v>0</v>
      </c>
      <c r="I423" s="106">
        <v>6045160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1308160</v>
      </c>
      <c r="Q423" s="112">
        <v>4737000</v>
      </c>
      <c r="R423" s="112">
        <v>0</v>
      </c>
      <c r="S423" s="112">
        <v>0</v>
      </c>
      <c r="T423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423" s="144" t="str">
        <f t="shared" si="19"/>
        <v>200</v>
      </c>
      <c r="V423" s="233" t="str">
        <f t="shared" si="20"/>
        <v>00005010000000000</v>
      </c>
      <c r="W423" s="234"/>
      <c r="X423" s="235"/>
      <c r="Y423" s="152" t="str">
        <f>""&amp;F423</f>
        <v>412</v>
      </c>
      <c r="Z423" s="106">
        <v>1900606.95</v>
      </c>
      <c r="AA423" s="111">
        <v>0</v>
      </c>
      <c r="AB423" s="106">
        <v>1900606.95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1128499.6100000001</v>
      </c>
      <c r="AJ423" s="112">
        <v>772107.34</v>
      </c>
      <c r="AK423" s="128">
        <v>0</v>
      </c>
      <c r="AL423" s="113">
        <v>0</v>
      </c>
      <c r="AM423" s="161" t="str">
        <f>C423&amp;F423</f>
        <v>00005010000000000412</v>
      </c>
      <c r="AN423" s="103" t="str">
        <f>C423&amp;F423</f>
        <v>00005010000000000412</v>
      </c>
    </row>
    <row r="424" spans="1:40" s="104" customFormat="1" ht="11.25">
      <c r="A424" s="115" t="s">
        <v>183</v>
      </c>
      <c r="B424" s="105" t="s">
        <v>17</v>
      </c>
      <c r="C424" s="184" t="s">
        <v>329</v>
      </c>
      <c r="D424" s="230"/>
      <c r="E424" s="231"/>
      <c r="F424" s="162" t="s">
        <v>184</v>
      </c>
      <c r="G424" s="106">
        <v>154575</v>
      </c>
      <c r="H424" s="106">
        <v>0</v>
      </c>
      <c r="I424" s="106">
        <v>154575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0</v>
      </c>
      <c r="Q424" s="106">
        <v>154575</v>
      </c>
      <c r="R424" s="106">
        <v>0</v>
      </c>
      <c r="S424" s="106">
        <v>0</v>
      </c>
      <c r="T424" s="115" t="str">
        <f t="shared" si="18"/>
        <v>Иные бюджетные ассигнования</v>
      </c>
      <c r="U424" s="105" t="str">
        <f t="shared" si="19"/>
        <v>200</v>
      </c>
      <c r="V424" s="184" t="str">
        <f t="shared" si="20"/>
        <v>00005010000000000</v>
      </c>
      <c r="W424" s="230"/>
      <c r="X424" s="231"/>
      <c r="Y424" s="162" t="str">
        <f>""&amp;F424</f>
        <v>800</v>
      </c>
      <c r="Z424" s="106">
        <v>154060.70000000001</v>
      </c>
      <c r="AA424" s="106">
        <v>0</v>
      </c>
      <c r="AB424" s="106">
        <v>154060.70000000001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0</v>
      </c>
      <c r="AJ424" s="106">
        <v>154060.70000000001</v>
      </c>
      <c r="AK424" s="126">
        <v>0</v>
      </c>
      <c r="AL424" s="107">
        <v>0</v>
      </c>
      <c r="AM424" s="119"/>
      <c r="AN424" s="103" t="s">
        <v>339</v>
      </c>
    </row>
    <row r="425" spans="1:40" s="104" customFormat="1" ht="11.25">
      <c r="A425" s="115" t="s">
        <v>247</v>
      </c>
      <c r="B425" s="105" t="s">
        <v>17</v>
      </c>
      <c r="C425" s="184" t="s">
        <v>329</v>
      </c>
      <c r="D425" s="230"/>
      <c r="E425" s="231"/>
      <c r="F425" s="162" t="s">
        <v>248</v>
      </c>
      <c r="G425" s="106">
        <v>154075</v>
      </c>
      <c r="H425" s="106">
        <v>0</v>
      </c>
      <c r="I425" s="106">
        <v>154075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154075</v>
      </c>
      <c r="R425" s="106">
        <v>0</v>
      </c>
      <c r="S425" s="106">
        <v>0</v>
      </c>
      <c r="T425" s="115" t="str">
        <f t="shared" si="18"/>
        <v>Исполнение судебных актов</v>
      </c>
      <c r="U425" s="105" t="str">
        <f t="shared" si="19"/>
        <v>200</v>
      </c>
      <c r="V425" s="184" t="str">
        <f t="shared" si="20"/>
        <v>00005010000000000</v>
      </c>
      <c r="W425" s="230"/>
      <c r="X425" s="231"/>
      <c r="Y425" s="162" t="str">
        <f>""&amp;F425</f>
        <v>830</v>
      </c>
      <c r="Z425" s="106">
        <v>154049.56</v>
      </c>
      <c r="AA425" s="106">
        <v>0</v>
      </c>
      <c r="AB425" s="106">
        <v>154049.56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154049.56</v>
      </c>
      <c r="AK425" s="126">
        <v>0</v>
      </c>
      <c r="AL425" s="107">
        <v>0</v>
      </c>
      <c r="AM425" s="119"/>
      <c r="AN425" s="103" t="s">
        <v>340</v>
      </c>
    </row>
    <row r="426" spans="1:40" s="104" customFormat="1" ht="29.25">
      <c r="A426" s="114" t="s">
        <v>250</v>
      </c>
      <c r="B426" s="110" t="s">
        <v>17</v>
      </c>
      <c r="C426" s="227" t="s">
        <v>329</v>
      </c>
      <c r="D426" s="228"/>
      <c r="E426" s="229"/>
      <c r="F426" s="163" t="s">
        <v>251</v>
      </c>
      <c r="G426" s="106">
        <v>154075</v>
      </c>
      <c r="H426" s="111">
        <v>0</v>
      </c>
      <c r="I426" s="106">
        <v>154075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0</v>
      </c>
      <c r="Q426" s="112">
        <v>154075</v>
      </c>
      <c r="R426" s="112">
        <v>0</v>
      </c>
      <c r="S426" s="112">
        <v>0</v>
      </c>
      <c r="T426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426" s="144" t="str">
        <f t="shared" si="19"/>
        <v>200</v>
      </c>
      <c r="V426" s="233" t="str">
        <f t="shared" si="20"/>
        <v>00005010000000000</v>
      </c>
      <c r="W426" s="234"/>
      <c r="X426" s="235"/>
      <c r="Y426" s="152" t="str">
        <f>""&amp;F426</f>
        <v>831</v>
      </c>
      <c r="Z426" s="106">
        <v>154049.56</v>
      </c>
      <c r="AA426" s="111">
        <v>0</v>
      </c>
      <c r="AB426" s="106">
        <v>154049.56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154049.56</v>
      </c>
      <c r="AK426" s="128">
        <v>0</v>
      </c>
      <c r="AL426" s="113">
        <v>0</v>
      </c>
      <c r="AM426" s="161" t="str">
        <f>C426&amp;F426</f>
        <v>00005010000000000831</v>
      </c>
      <c r="AN426" s="103" t="str">
        <f>C426&amp;F426</f>
        <v>00005010000000000831</v>
      </c>
    </row>
    <row r="427" spans="1:40" s="104" customFormat="1" ht="11.25">
      <c r="A427" s="115" t="s">
        <v>186</v>
      </c>
      <c r="B427" s="105" t="s">
        <v>17</v>
      </c>
      <c r="C427" s="184" t="s">
        <v>329</v>
      </c>
      <c r="D427" s="230"/>
      <c r="E427" s="231"/>
      <c r="F427" s="162" t="s">
        <v>187</v>
      </c>
      <c r="G427" s="106">
        <v>500</v>
      </c>
      <c r="H427" s="106">
        <v>0</v>
      </c>
      <c r="I427" s="106">
        <v>500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0</v>
      </c>
      <c r="Q427" s="106">
        <v>500</v>
      </c>
      <c r="R427" s="106">
        <v>0</v>
      </c>
      <c r="S427" s="106">
        <v>0</v>
      </c>
      <c r="T427" s="115" t="str">
        <f t="shared" si="18"/>
        <v>Уплата налогов, сборов и иных платежей</v>
      </c>
      <c r="U427" s="105" t="str">
        <f t="shared" si="19"/>
        <v>200</v>
      </c>
      <c r="V427" s="184" t="str">
        <f t="shared" si="20"/>
        <v>00005010000000000</v>
      </c>
      <c r="W427" s="230"/>
      <c r="X427" s="231"/>
      <c r="Y427" s="162" t="str">
        <f>""&amp;F427</f>
        <v>850</v>
      </c>
      <c r="Z427" s="106">
        <v>11.14</v>
      </c>
      <c r="AA427" s="106">
        <v>0</v>
      </c>
      <c r="AB427" s="106">
        <v>11.14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11.14</v>
      </c>
      <c r="AK427" s="126">
        <v>0</v>
      </c>
      <c r="AL427" s="107">
        <v>0</v>
      </c>
      <c r="AM427" s="119"/>
      <c r="AN427" s="103" t="s">
        <v>341</v>
      </c>
    </row>
    <row r="428" spans="1:40" s="104" customFormat="1" ht="11.25">
      <c r="A428" s="114" t="s">
        <v>193</v>
      </c>
      <c r="B428" s="110" t="s">
        <v>17</v>
      </c>
      <c r="C428" s="227" t="s">
        <v>329</v>
      </c>
      <c r="D428" s="228"/>
      <c r="E428" s="229"/>
      <c r="F428" s="163" t="s">
        <v>194</v>
      </c>
      <c r="G428" s="106">
        <v>500</v>
      </c>
      <c r="H428" s="111">
        <v>0</v>
      </c>
      <c r="I428" s="106">
        <v>500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0</v>
      </c>
      <c r="Q428" s="112">
        <v>500</v>
      </c>
      <c r="R428" s="112">
        <v>0</v>
      </c>
      <c r="S428" s="112">
        <v>0</v>
      </c>
      <c r="T428" s="143" t="str">
        <f t="shared" si="18"/>
        <v>Уплата иных платежей</v>
      </c>
      <c r="U428" s="144" t="str">
        <f t="shared" si="19"/>
        <v>200</v>
      </c>
      <c r="V428" s="233" t="str">
        <f t="shared" si="20"/>
        <v>00005010000000000</v>
      </c>
      <c r="W428" s="234"/>
      <c r="X428" s="235"/>
      <c r="Y428" s="152" t="str">
        <f>""&amp;F428</f>
        <v>853</v>
      </c>
      <c r="Z428" s="106">
        <v>11.14</v>
      </c>
      <c r="AA428" s="111">
        <v>0</v>
      </c>
      <c r="AB428" s="106">
        <v>11.14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0</v>
      </c>
      <c r="AJ428" s="112">
        <v>11.14</v>
      </c>
      <c r="AK428" s="128">
        <v>0</v>
      </c>
      <c r="AL428" s="113">
        <v>0</v>
      </c>
      <c r="AM428" s="161" t="str">
        <f>C428&amp;F428</f>
        <v>00005010000000000853</v>
      </c>
      <c r="AN428" s="103" t="str">
        <f>C428&amp;F428</f>
        <v>00005010000000000853</v>
      </c>
    </row>
    <row r="429" spans="1:40" s="104" customFormat="1" ht="11.25">
      <c r="A429" s="115" t="s">
        <v>342</v>
      </c>
      <c r="B429" s="105" t="s">
        <v>17</v>
      </c>
      <c r="C429" s="184" t="s">
        <v>343</v>
      </c>
      <c r="D429" s="230"/>
      <c r="E429" s="231"/>
      <c r="F429" s="162" t="s">
        <v>133</v>
      </c>
      <c r="G429" s="106">
        <v>29815039.02</v>
      </c>
      <c r="H429" s="106">
        <v>0</v>
      </c>
      <c r="I429" s="106">
        <v>29815039.02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26365879.02</v>
      </c>
      <c r="Q429" s="106">
        <v>3449160</v>
      </c>
      <c r="R429" s="106">
        <v>0</v>
      </c>
      <c r="S429" s="106">
        <v>0</v>
      </c>
      <c r="T429" s="115" t="str">
        <f t="shared" si="18"/>
        <v>Коммунальное хозяйство</v>
      </c>
      <c r="U429" s="105" t="str">
        <f t="shared" si="19"/>
        <v>200</v>
      </c>
      <c r="V429" s="184" t="str">
        <f t="shared" si="20"/>
        <v>00005020000000000</v>
      </c>
      <c r="W429" s="230"/>
      <c r="X429" s="231"/>
      <c r="Y429" s="162" t="str">
        <f>""&amp;F429</f>
        <v>000</v>
      </c>
      <c r="Z429" s="106">
        <v>21062881.18</v>
      </c>
      <c r="AA429" s="106">
        <v>0</v>
      </c>
      <c r="AB429" s="106">
        <v>21062881.18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19330381.079999998</v>
      </c>
      <c r="AJ429" s="106">
        <v>1732500.1</v>
      </c>
      <c r="AK429" s="126">
        <v>0</v>
      </c>
      <c r="AL429" s="107">
        <v>0</v>
      </c>
      <c r="AM429" s="119"/>
      <c r="AN429" s="103" t="s">
        <v>344</v>
      </c>
    </row>
    <row r="430" spans="1:40" s="104" customFormat="1" ht="48.75">
      <c r="A430" s="115" t="s">
        <v>138</v>
      </c>
      <c r="B430" s="105" t="s">
        <v>17</v>
      </c>
      <c r="C430" s="184" t="s">
        <v>343</v>
      </c>
      <c r="D430" s="230"/>
      <c r="E430" s="231"/>
      <c r="F430" s="162" t="s">
        <v>139</v>
      </c>
      <c r="G430" s="106">
        <v>671120</v>
      </c>
      <c r="H430" s="106">
        <v>0</v>
      </c>
      <c r="I430" s="106">
        <v>671120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671120</v>
      </c>
      <c r="R430" s="106">
        <v>0</v>
      </c>
      <c r="S430" s="106">
        <v>0</v>
      </c>
      <c r="T43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0" s="105" t="str">
        <f t="shared" si="19"/>
        <v>200</v>
      </c>
      <c r="V430" s="184" t="str">
        <f t="shared" si="20"/>
        <v>00005020000000000</v>
      </c>
      <c r="W430" s="230"/>
      <c r="X430" s="231"/>
      <c r="Y430" s="162" t="str">
        <f>""&amp;F430</f>
        <v>100</v>
      </c>
      <c r="Z430" s="106">
        <v>297241.84000000003</v>
      </c>
      <c r="AA430" s="106">
        <v>0</v>
      </c>
      <c r="AB430" s="106">
        <v>297241.84000000003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297241.84000000003</v>
      </c>
      <c r="AK430" s="126">
        <v>0</v>
      </c>
      <c r="AL430" s="107">
        <v>0</v>
      </c>
      <c r="AM430" s="119"/>
      <c r="AN430" s="103" t="s">
        <v>345</v>
      </c>
    </row>
    <row r="431" spans="1:40" s="104" customFormat="1" ht="19.5">
      <c r="A431" s="115" t="s">
        <v>226</v>
      </c>
      <c r="B431" s="105" t="s">
        <v>17</v>
      </c>
      <c r="C431" s="184" t="s">
        <v>343</v>
      </c>
      <c r="D431" s="230"/>
      <c r="E431" s="231"/>
      <c r="F431" s="162" t="s">
        <v>227</v>
      </c>
      <c r="G431" s="106">
        <v>671120</v>
      </c>
      <c r="H431" s="106">
        <v>0</v>
      </c>
      <c r="I431" s="106">
        <v>671120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0</v>
      </c>
      <c r="Q431" s="106">
        <v>671120</v>
      </c>
      <c r="R431" s="106">
        <v>0</v>
      </c>
      <c r="S431" s="106">
        <v>0</v>
      </c>
      <c r="T431" s="115" t="str">
        <f t="shared" si="18"/>
        <v>Расходы на выплаты персоналу казенных учреждений</v>
      </c>
      <c r="U431" s="105" t="str">
        <f t="shared" si="19"/>
        <v>200</v>
      </c>
      <c r="V431" s="184" t="str">
        <f t="shared" si="20"/>
        <v>00005020000000000</v>
      </c>
      <c r="W431" s="230"/>
      <c r="X431" s="231"/>
      <c r="Y431" s="162" t="str">
        <f>""&amp;F431</f>
        <v>110</v>
      </c>
      <c r="Z431" s="106">
        <v>297241.84000000003</v>
      </c>
      <c r="AA431" s="106">
        <v>0</v>
      </c>
      <c r="AB431" s="106">
        <v>297241.84000000003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0</v>
      </c>
      <c r="AJ431" s="106">
        <v>297241.84000000003</v>
      </c>
      <c r="AK431" s="126">
        <v>0</v>
      </c>
      <c r="AL431" s="107">
        <v>0</v>
      </c>
      <c r="AM431" s="119"/>
      <c r="AN431" s="103" t="s">
        <v>346</v>
      </c>
    </row>
    <row r="432" spans="1:40" s="104" customFormat="1" ht="11.25">
      <c r="A432" s="114" t="s">
        <v>229</v>
      </c>
      <c r="B432" s="110" t="s">
        <v>17</v>
      </c>
      <c r="C432" s="227" t="s">
        <v>343</v>
      </c>
      <c r="D432" s="228"/>
      <c r="E432" s="229"/>
      <c r="F432" s="163" t="s">
        <v>230</v>
      </c>
      <c r="G432" s="106">
        <v>515448</v>
      </c>
      <c r="H432" s="111">
        <v>0</v>
      </c>
      <c r="I432" s="106">
        <v>515448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0</v>
      </c>
      <c r="Q432" s="112">
        <v>515448</v>
      </c>
      <c r="R432" s="112">
        <v>0</v>
      </c>
      <c r="S432" s="112">
        <v>0</v>
      </c>
      <c r="T432" s="143" t="str">
        <f t="shared" si="18"/>
        <v>Фонд оплаты труда учреждений</v>
      </c>
      <c r="U432" s="144" t="str">
        <f t="shared" si="19"/>
        <v>200</v>
      </c>
      <c r="V432" s="233" t="str">
        <f t="shared" si="20"/>
        <v>00005020000000000</v>
      </c>
      <c r="W432" s="234"/>
      <c r="X432" s="235"/>
      <c r="Y432" s="152" t="str">
        <f>""&amp;F432</f>
        <v>111</v>
      </c>
      <c r="Z432" s="106">
        <v>233784.12</v>
      </c>
      <c r="AA432" s="111">
        <v>0</v>
      </c>
      <c r="AB432" s="106">
        <v>233784.12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0</v>
      </c>
      <c r="AJ432" s="112">
        <v>233784.12</v>
      </c>
      <c r="AK432" s="128">
        <v>0</v>
      </c>
      <c r="AL432" s="113">
        <v>0</v>
      </c>
      <c r="AM432" s="161" t="str">
        <f>C432&amp;F432</f>
        <v>00005020000000000111</v>
      </c>
      <c r="AN432" s="103" t="str">
        <f>C432&amp;F432</f>
        <v>00005020000000000111</v>
      </c>
    </row>
    <row r="433" spans="1:40" s="104" customFormat="1" ht="29.25">
      <c r="A433" s="114" t="s">
        <v>233</v>
      </c>
      <c r="B433" s="110" t="s">
        <v>17</v>
      </c>
      <c r="C433" s="227" t="s">
        <v>343</v>
      </c>
      <c r="D433" s="228"/>
      <c r="E433" s="229"/>
      <c r="F433" s="163" t="s">
        <v>234</v>
      </c>
      <c r="G433" s="106">
        <v>155672</v>
      </c>
      <c r="H433" s="111">
        <v>0</v>
      </c>
      <c r="I433" s="106">
        <v>155672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0</v>
      </c>
      <c r="Q433" s="112">
        <v>155672</v>
      </c>
      <c r="R433" s="112">
        <v>0</v>
      </c>
      <c r="S433" s="112">
        <v>0</v>
      </c>
      <c r="T433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33" s="144" t="str">
        <f t="shared" si="19"/>
        <v>200</v>
      </c>
      <c r="V433" s="233" t="str">
        <f t="shared" si="20"/>
        <v>00005020000000000</v>
      </c>
      <c r="W433" s="234"/>
      <c r="X433" s="235"/>
      <c r="Y433" s="152" t="str">
        <f>""&amp;F433</f>
        <v>119</v>
      </c>
      <c r="Z433" s="106">
        <v>63457.72</v>
      </c>
      <c r="AA433" s="111">
        <v>0</v>
      </c>
      <c r="AB433" s="106">
        <v>63457.72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0</v>
      </c>
      <c r="AJ433" s="112">
        <v>63457.72</v>
      </c>
      <c r="AK433" s="128">
        <v>0</v>
      </c>
      <c r="AL433" s="113">
        <v>0</v>
      </c>
      <c r="AM433" s="161" t="str">
        <f>C433&amp;F433</f>
        <v>00005020000000000119</v>
      </c>
      <c r="AN433" s="103" t="str">
        <f>C433&amp;F433</f>
        <v>00005020000000000119</v>
      </c>
    </row>
    <row r="434" spans="1:40" s="104" customFormat="1" ht="19.5">
      <c r="A434" s="115" t="s">
        <v>155</v>
      </c>
      <c r="B434" s="105" t="s">
        <v>17</v>
      </c>
      <c r="C434" s="184" t="s">
        <v>343</v>
      </c>
      <c r="D434" s="230"/>
      <c r="E434" s="231"/>
      <c r="F434" s="162" t="s">
        <v>17</v>
      </c>
      <c r="G434" s="106">
        <v>4015755.95</v>
      </c>
      <c r="H434" s="106">
        <v>0</v>
      </c>
      <c r="I434" s="106">
        <v>4015755.95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3256155.95</v>
      </c>
      <c r="Q434" s="106">
        <v>759600</v>
      </c>
      <c r="R434" s="106">
        <v>0</v>
      </c>
      <c r="S434" s="106">
        <v>0</v>
      </c>
      <c r="T434" s="115" t="str">
        <f t="shared" si="18"/>
        <v>Закупка товаров, работ и услуг для обеспечения государственных (муниципальных) нужд</v>
      </c>
      <c r="U434" s="105" t="str">
        <f t="shared" si="19"/>
        <v>200</v>
      </c>
      <c r="V434" s="184" t="str">
        <f t="shared" si="20"/>
        <v>00005020000000000</v>
      </c>
      <c r="W434" s="230"/>
      <c r="X434" s="231"/>
      <c r="Y434" s="162" t="str">
        <f>""&amp;F434</f>
        <v>200</v>
      </c>
      <c r="Z434" s="106">
        <v>2021732.16</v>
      </c>
      <c r="AA434" s="106">
        <v>0</v>
      </c>
      <c r="AB434" s="106">
        <v>2021732.16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1738169.54</v>
      </c>
      <c r="AJ434" s="106">
        <v>283562.62</v>
      </c>
      <c r="AK434" s="126">
        <v>0</v>
      </c>
      <c r="AL434" s="107">
        <v>0</v>
      </c>
      <c r="AM434" s="119"/>
      <c r="AN434" s="103" t="s">
        <v>347</v>
      </c>
    </row>
    <row r="435" spans="1:40" s="104" customFormat="1" ht="29.25">
      <c r="A435" s="115" t="s">
        <v>157</v>
      </c>
      <c r="B435" s="105" t="s">
        <v>17</v>
      </c>
      <c r="C435" s="184" t="s">
        <v>343</v>
      </c>
      <c r="D435" s="230"/>
      <c r="E435" s="231"/>
      <c r="F435" s="162" t="s">
        <v>158</v>
      </c>
      <c r="G435" s="106">
        <v>4015755.95</v>
      </c>
      <c r="H435" s="106">
        <v>0</v>
      </c>
      <c r="I435" s="106">
        <v>4015755.95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3256155.95</v>
      </c>
      <c r="Q435" s="106">
        <v>759600</v>
      </c>
      <c r="R435" s="106">
        <v>0</v>
      </c>
      <c r="S435" s="106">
        <v>0</v>
      </c>
      <c r="T435" s="115" t="str">
        <f t="shared" si="18"/>
        <v>Иные закупки товаров, работ и услуг для обеспечения государственных (муниципальных) нужд</v>
      </c>
      <c r="U435" s="105" t="str">
        <f t="shared" si="19"/>
        <v>200</v>
      </c>
      <c r="V435" s="184" t="str">
        <f t="shared" si="20"/>
        <v>00005020000000000</v>
      </c>
      <c r="W435" s="230"/>
      <c r="X435" s="231"/>
      <c r="Y435" s="162" t="str">
        <f>""&amp;F435</f>
        <v>240</v>
      </c>
      <c r="Z435" s="106">
        <v>2021732.16</v>
      </c>
      <c r="AA435" s="106">
        <v>0</v>
      </c>
      <c r="AB435" s="106">
        <v>2021732.16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1738169.54</v>
      </c>
      <c r="AJ435" s="106">
        <v>283562.62</v>
      </c>
      <c r="AK435" s="126">
        <v>0</v>
      </c>
      <c r="AL435" s="107">
        <v>0</v>
      </c>
      <c r="AM435" s="119"/>
      <c r="AN435" s="103" t="s">
        <v>348</v>
      </c>
    </row>
    <row r="436" spans="1:40" s="104" customFormat="1" ht="29.25">
      <c r="A436" s="114" t="s">
        <v>333</v>
      </c>
      <c r="B436" s="110" t="s">
        <v>17</v>
      </c>
      <c r="C436" s="227" t="s">
        <v>343</v>
      </c>
      <c r="D436" s="228"/>
      <c r="E436" s="229"/>
      <c r="F436" s="163" t="s">
        <v>334</v>
      </c>
      <c r="G436" s="106">
        <v>2072060.63</v>
      </c>
      <c r="H436" s="111">
        <v>0</v>
      </c>
      <c r="I436" s="106">
        <v>2072060.63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2072060.63</v>
      </c>
      <c r="Q436" s="112">
        <v>0</v>
      </c>
      <c r="R436" s="112">
        <v>0</v>
      </c>
      <c r="S436" s="112">
        <v>0</v>
      </c>
      <c r="T436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436" s="144" t="str">
        <f t="shared" si="19"/>
        <v>200</v>
      </c>
      <c r="V436" s="233" t="str">
        <f t="shared" si="20"/>
        <v>00005020000000000</v>
      </c>
      <c r="W436" s="234"/>
      <c r="X436" s="235"/>
      <c r="Y436" s="152" t="str">
        <f>""&amp;F436</f>
        <v>243</v>
      </c>
      <c r="Z436" s="106">
        <v>1463234.36</v>
      </c>
      <c r="AA436" s="111">
        <v>0</v>
      </c>
      <c r="AB436" s="106">
        <v>1463234.36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1463234.36</v>
      </c>
      <c r="AJ436" s="112">
        <v>0</v>
      </c>
      <c r="AK436" s="128">
        <v>0</v>
      </c>
      <c r="AL436" s="113">
        <v>0</v>
      </c>
      <c r="AM436" s="161" t="str">
        <f>C436&amp;F436</f>
        <v>00005020000000000243</v>
      </c>
      <c r="AN436" s="103" t="str">
        <f>C436&amp;F436</f>
        <v>00005020000000000243</v>
      </c>
    </row>
    <row r="437" spans="1:40" s="104" customFormat="1" ht="11.25">
      <c r="A437" s="114" t="s">
        <v>160</v>
      </c>
      <c r="B437" s="110" t="s">
        <v>17</v>
      </c>
      <c r="C437" s="227" t="s">
        <v>343</v>
      </c>
      <c r="D437" s="228"/>
      <c r="E437" s="229"/>
      <c r="F437" s="163" t="s">
        <v>161</v>
      </c>
      <c r="G437" s="106">
        <v>1943695.32</v>
      </c>
      <c r="H437" s="111">
        <v>0</v>
      </c>
      <c r="I437" s="106">
        <v>1943695.32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1184095.32</v>
      </c>
      <c r="Q437" s="112">
        <v>759600</v>
      </c>
      <c r="R437" s="112">
        <v>0</v>
      </c>
      <c r="S437" s="112">
        <v>0</v>
      </c>
      <c r="T437" s="143" t="str">
        <f t="shared" si="18"/>
        <v>Прочая закупка товаров, работ и услуг</v>
      </c>
      <c r="U437" s="144" t="str">
        <f t="shared" si="19"/>
        <v>200</v>
      </c>
      <c r="V437" s="233" t="str">
        <f t="shared" si="20"/>
        <v>00005020000000000</v>
      </c>
      <c r="W437" s="234"/>
      <c r="X437" s="235"/>
      <c r="Y437" s="152" t="str">
        <f>""&amp;F437</f>
        <v>244</v>
      </c>
      <c r="Z437" s="106">
        <v>558497.80000000005</v>
      </c>
      <c r="AA437" s="111">
        <v>0</v>
      </c>
      <c r="AB437" s="106">
        <v>558497.80000000005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274935.18</v>
      </c>
      <c r="AJ437" s="112">
        <v>283562.62</v>
      </c>
      <c r="AK437" s="128">
        <v>0</v>
      </c>
      <c r="AL437" s="113">
        <v>0</v>
      </c>
      <c r="AM437" s="161" t="str">
        <f>C437&amp;F437</f>
        <v>00005020000000000244</v>
      </c>
      <c r="AN437" s="103" t="str">
        <f>C437&amp;F437</f>
        <v>00005020000000000244</v>
      </c>
    </row>
    <row r="438" spans="1:40" s="104" customFormat="1" ht="19.5">
      <c r="A438" s="115" t="s">
        <v>305</v>
      </c>
      <c r="B438" s="105" t="s">
        <v>17</v>
      </c>
      <c r="C438" s="184" t="s">
        <v>343</v>
      </c>
      <c r="D438" s="230"/>
      <c r="E438" s="231"/>
      <c r="F438" s="162" t="s">
        <v>306</v>
      </c>
      <c r="G438" s="106">
        <v>23709723.07</v>
      </c>
      <c r="H438" s="106">
        <v>0</v>
      </c>
      <c r="I438" s="106">
        <v>23709723.07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23109723.07</v>
      </c>
      <c r="Q438" s="106">
        <v>600000</v>
      </c>
      <c r="R438" s="106">
        <v>0</v>
      </c>
      <c r="S438" s="106">
        <v>0</v>
      </c>
      <c r="T438" s="115" t="str">
        <f t="shared" si="18"/>
        <v>Капитальные вложения в объекты государственной (муниципальной) собственности</v>
      </c>
      <c r="U438" s="105" t="str">
        <f t="shared" si="19"/>
        <v>200</v>
      </c>
      <c r="V438" s="184" t="str">
        <f t="shared" si="20"/>
        <v>00005020000000000</v>
      </c>
      <c r="W438" s="230"/>
      <c r="X438" s="231"/>
      <c r="Y438" s="162" t="str">
        <f>""&amp;F438</f>
        <v>400</v>
      </c>
      <c r="Z438" s="106">
        <v>17862211.539999999</v>
      </c>
      <c r="AA438" s="106">
        <v>0</v>
      </c>
      <c r="AB438" s="106">
        <v>17862211.539999999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17592211.539999999</v>
      </c>
      <c r="AJ438" s="106">
        <v>270000</v>
      </c>
      <c r="AK438" s="126">
        <v>0</v>
      </c>
      <c r="AL438" s="107">
        <v>0</v>
      </c>
      <c r="AM438" s="119"/>
      <c r="AN438" s="103" t="s">
        <v>349</v>
      </c>
    </row>
    <row r="439" spans="1:40" s="104" customFormat="1" ht="11.25">
      <c r="A439" s="115" t="s">
        <v>308</v>
      </c>
      <c r="B439" s="105" t="s">
        <v>17</v>
      </c>
      <c r="C439" s="184" t="s">
        <v>343</v>
      </c>
      <c r="D439" s="230"/>
      <c r="E439" s="231"/>
      <c r="F439" s="162" t="s">
        <v>309</v>
      </c>
      <c r="G439" s="106">
        <v>23709723.07</v>
      </c>
      <c r="H439" s="106">
        <v>0</v>
      </c>
      <c r="I439" s="106">
        <v>23709723.07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23109723.07</v>
      </c>
      <c r="Q439" s="106">
        <v>600000</v>
      </c>
      <c r="R439" s="106">
        <v>0</v>
      </c>
      <c r="S439" s="106">
        <v>0</v>
      </c>
      <c r="T439" s="115" t="str">
        <f t="shared" si="18"/>
        <v>Бюджетные инвестиции</v>
      </c>
      <c r="U439" s="105" t="str">
        <f t="shared" si="19"/>
        <v>200</v>
      </c>
      <c r="V439" s="184" t="str">
        <f t="shared" si="20"/>
        <v>00005020000000000</v>
      </c>
      <c r="W439" s="230"/>
      <c r="X439" s="231"/>
      <c r="Y439" s="162" t="str">
        <f>""&amp;F439</f>
        <v>410</v>
      </c>
      <c r="Z439" s="106">
        <v>17862211.539999999</v>
      </c>
      <c r="AA439" s="106">
        <v>0</v>
      </c>
      <c r="AB439" s="106">
        <v>17862211.539999999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17592211.539999999</v>
      </c>
      <c r="AJ439" s="106">
        <v>270000</v>
      </c>
      <c r="AK439" s="126">
        <v>0</v>
      </c>
      <c r="AL439" s="107">
        <v>0</v>
      </c>
      <c r="AM439" s="119"/>
      <c r="AN439" s="103" t="s">
        <v>350</v>
      </c>
    </row>
    <row r="440" spans="1:40" s="104" customFormat="1" ht="29.25">
      <c r="A440" s="114" t="s">
        <v>311</v>
      </c>
      <c r="B440" s="110" t="s">
        <v>17</v>
      </c>
      <c r="C440" s="227" t="s">
        <v>343</v>
      </c>
      <c r="D440" s="228"/>
      <c r="E440" s="229"/>
      <c r="F440" s="163" t="s">
        <v>312</v>
      </c>
      <c r="G440" s="106">
        <v>23709723.07</v>
      </c>
      <c r="H440" s="111">
        <v>0</v>
      </c>
      <c r="I440" s="106">
        <v>23709723.07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23109723.07</v>
      </c>
      <c r="Q440" s="112">
        <v>600000</v>
      </c>
      <c r="R440" s="112">
        <v>0</v>
      </c>
      <c r="S440" s="112">
        <v>0</v>
      </c>
      <c r="T440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40" s="144" t="str">
        <f t="shared" si="19"/>
        <v>200</v>
      </c>
      <c r="V440" s="233" t="str">
        <f t="shared" si="20"/>
        <v>00005020000000000</v>
      </c>
      <c r="W440" s="234"/>
      <c r="X440" s="235"/>
      <c r="Y440" s="152" t="str">
        <f>""&amp;F440</f>
        <v>414</v>
      </c>
      <c r="Z440" s="106">
        <v>17862211.539999999</v>
      </c>
      <c r="AA440" s="111">
        <v>0</v>
      </c>
      <c r="AB440" s="106">
        <v>17862211.539999999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17592211.539999999</v>
      </c>
      <c r="AJ440" s="112">
        <v>270000</v>
      </c>
      <c r="AK440" s="128">
        <v>0</v>
      </c>
      <c r="AL440" s="113">
        <v>0</v>
      </c>
      <c r="AM440" s="161" t="str">
        <f>C440&amp;F440</f>
        <v>00005020000000000414</v>
      </c>
      <c r="AN440" s="103" t="str">
        <f>C440&amp;F440</f>
        <v>00005020000000000414</v>
      </c>
    </row>
    <row r="441" spans="1:40" s="104" customFormat="1" ht="11.25">
      <c r="A441" s="115" t="s">
        <v>183</v>
      </c>
      <c r="B441" s="105" t="s">
        <v>17</v>
      </c>
      <c r="C441" s="184" t="s">
        <v>343</v>
      </c>
      <c r="D441" s="230"/>
      <c r="E441" s="231"/>
      <c r="F441" s="162" t="s">
        <v>184</v>
      </c>
      <c r="G441" s="106">
        <v>1418440</v>
      </c>
      <c r="H441" s="106">
        <v>0</v>
      </c>
      <c r="I441" s="106">
        <v>1418440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0</v>
      </c>
      <c r="Q441" s="106">
        <v>1418440</v>
      </c>
      <c r="R441" s="106">
        <v>0</v>
      </c>
      <c r="S441" s="106">
        <v>0</v>
      </c>
      <c r="T441" s="115" t="str">
        <f t="shared" si="18"/>
        <v>Иные бюджетные ассигнования</v>
      </c>
      <c r="U441" s="105" t="str">
        <f t="shared" si="19"/>
        <v>200</v>
      </c>
      <c r="V441" s="184" t="str">
        <f t="shared" si="20"/>
        <v>00005020000000000</v>
      </c>
      <c r="W441" s="230"/>
      <c r="X441" s="231"/>
      <c r="Y441" s="162" t="str">
        <f>""&amp;F441</f>
        <v>800</v>
      </c>
      <c r="Z441" s="106">
        <v>881695.64</v>
      </c>
      <c r="AA441" s="106">
        <v>0</v>
      </c>
      <c r="AB441" s="106">
        <v>881695.64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0</v>
      </c>
      <c r="AJ441" s="106">
        <v>881695.64</v>
      </c>
      <c r="AK441" s="126">
        <v>0</v>
      </c>
      <c r="AL441" s="107">
        <v>0</v>
      </c>
      <c r="AM441" s="119"/>
      <c r="AN441" s="103" t="s">
        <v>351</v>
      </c>
    </row>
    <row r="442" spans="1:40" s="104" customFormat="1" ht="39">
      <c r="A442" s="115" t="s">
        <v>295</v>
      </c>
      <c r="B442" s="105" t="s">
        <v>17</v>
      </c>
      <c r="C442" s="184" t="s">
        <v>343</v>
      </c>
      <c r="D442" s="230"/>
      <c r="E442" s="231"/>
      <c r="F442" s="162" t="s">
        <v>296</v>
      </c>
      <c r="G442" s="106">
        <v>1200000</v>
      </c>
      <c r="H442" s="106">
        <v>0</v>
      </c>
      <c r="I442" s="106">
        <v>1200000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0</v>
      </c>
      <c r="Q442" s="106">
        <v>1200000</v>
      </c>
      <c r="R442" s="106">
        <v>0</v>
      </c>
      <c r="S442" s="106">
        <v>0</v>
      </c>
      <c r="T442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42" s="105" t="str">
        <f t="shared" si="19"/>
        <v>200</v>
      </c>
      <c r="V442" s="184" t="str">
        <f t="shared" si="20"/>
        <v>00005020000000000</v>
      </c>
      <c r="W442" s="230"/>
      <c r="X442" s="231"/>
      <c r="Y442" s="162" t="str">
        <f>""&amp;F442</f>
        <v>810</v>
      </c>
      <c r="Z442" s="106">
        <v>748201.64</v>
      </c>
      <c r="AA442" s="106">
        <v>0</v>
      </c>
      <c r="AB442" s="106">
        <v>748201.64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0</v>
      </c>
      <c r="AJ442" s="106">
        <v>748201.64</v>
      </c>
      <c r="AK442" s="126">
        <v>0</v>
      </c>
      <c r="AL442" s="107">
        <v>0</v>
      </c>
      <c r="AM442" s="119"/>
      <c r="AN442" s="103" t="s">
        <v>352</v>
      </c>
    </row>
    <row r="443" spans="1:40" s="104" customFormat="1" ht="39">
      <c r="A443" s="114" t="s">
        <v>298</v>
      </c>
      <c r="B443" s="110" t="s">
        <v>17</v>
      </c>
      <c r="C443" s="227" t="s">
        <v>343</v>
      </c>
      <c r="D443" s="228"/>
      <c r="E443" s="229"/>
      <c r="F443" s="163" t="s">
        <v>299</v>
      </c>
      <c r="G443" s="106">
        <v>1200000</v>
      </c>
      <c r="H443" s="111">
        <v>0</v>
      </c>
      <c r="I443" s="106">
        <v>1200000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0</v>
      </c>
      <c r="Q443" s="112">
        <v>1200000</v>
      </c>
      <c r="R443" s="112">
        <v>0</v>
      </c>
      <c r="S443" s="112">
        <v>0</v>
      </c>
      <c r="T443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43" s="144" t="str">
        <f t="shared" si="19"/>
        <v>200</v>
      </c>
      <c r="V443" s="233" t="str">
        <f t="shared" si="20"/>
        <v>00005020000000000</v>
      </c>
      <c r="W443" s="234"/>
      <c r="X443" s="235"/>
      <c r="Y443" s="152" t="str">
        <f>""&amp;F443</f>
        <v>811</v>
      </c>
      <c r="Z443" s="106">
        <v>748201.64</v>
      </c>
      <c r="AA443" s="111">
        <v>0</v>
      </c>
      <c r="AB443" s="106">
        <v>748201.64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0</v>
      </c>
      <c r="AJ443" s="112">
        <v>748201.64</v>
      </c>
      <c r="AK443" s="128">
        <v>0</v>
      </c>
      <c r="AL443" s="113">
        <v>0</v>
      </c>
      <c r="AM443" s="161" t="str">
        <f>C443&amp;F443</f>
        <v>00005020000000000811</v>
      </c>
      <c r="AN443" s="103" t="str">
        <f>C443&amp;F443</f>
        <v>00005020000000000811</v>
      </c>
    </row>
    <row r="444" spans="1:40" s="104" customFormat="1" ht="11.25">
      <c r="A444" s="115" t="s">
        <v>186</v>
      </c>
      <c r="B444" s="105" t="s">
        <v>17</v>
      </c>
      <c r="C444" s="184" t="s">
        <v>343</v>
      </c>
      <c r="D444" s="230"/>
      <c r="E444" s="231"/>
      <c r="F444" s="162" t="s">
        <v>187</v>
      </c>
      <c r="G444" s="106">
        <v>218440</v>
      </c>
      <c r="H444" s="106">
        <v>0</v>
      </c>
      <c r="I444" s="106">
        <v>218440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0</v>
      </c>
      <c r="Q444" s="106">
        <v>218440</v>
      </c>
      <c r="R444" s="106">
        <v>0</v>
      </c>
      <c r="S444" s="106">
        <v>0</v>
      </c>
      <c r="T444" s="115" t="str">
        <f t="shared" si="18"/>
        <v>Уплата налогов, сборов и иных платежей</v>
      </c>
      <c r="U444" s="105" t="str">
        <f t="shared" si="19"/>
        <v>200</v>
      </c>
      <c r="V444" s="184" t="str">
        <f t="shared" si="20"/>
        <v>00005020000000000</v>
      </c>
      <c r="W444" s="230"/>
      <c r="X444" s="231"/>
      <c r="Y444" s="162" t="str">
        <f>""&amp;F444</f>
        <v>850</v>
      </c>
      <c r="Z444" s="106">
        <v>133494</v>
      </c>
      <c r="AA444" s="106">
        <v>0</v>
      </c>
      <c r="AB444" s="106">
        <v>133494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0</v>
      </c>
      <c r="AJ444" s="106">
        <v>133494</v>
      </c>
      <c r="AK444" s="126">
        <v>0</v>
      </c>
      <c r="AL444" s="107">
        <v>0</v>
      </c>
      <c r="AM444" s="119"/>
      <c r="AN444" s="103" t="s">
        <v>353</v>
      </c>
    </row>
    <row r="445" spans="1:40" s="104" customFormat="1" ht="19.5">
      <c r="A445" s="114" t="s">
        <v>189</v>
      </c>
      <c r="B445" s="110" t="s">
        <v>17</v>
      </c>
      <c r="C445" s="227" t="s">
        <v>343</v>
      </c>
      <c r="D445" s="228"/>
      <c r="E445" s="229"/>
      <c r="F445" s="163" t="s">
        <v>190</v>
      </c>
      <c r="G445" s="106">
        <v>218440</v>
      </c>
      <c r="H445" s="111">
        <v>0</v>
      </c>
      <c r="I445" s="106">
        <v>218440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0</v>
      </c>
      <c r="Q445" s="112">
        <v>218440</v>
      </c>
      <c r="R445" s="112">
        <v>0</v>
      </c>
      <c r="S445" s="112">
        <v>0</v>
      </c>
      <c r="T445" s="143" t="str">
        <f t="shared" si="18"/>
        <v>Уплата налога на имущество организаций и земельного налога</v>
      </c>
      <c r="U445" s="144" t="str">
        <f t="shared" si="19"/>
        <v>200</v>
      </c>
      <c r="V445" s="233" t="str">
        <f t="shared" si="20"/>
        <v>00005020000000000</v>
      </c>
      <c r="W445" s="234"/>
      <c r="X445" s="235"/>
      <c r="Y445" s="152" t="str">
        <f>""&amp;F445</f>
        <v>851</v>
      </c>
      <c r="Z445" s="106">
        <v>133494</v>
      </c>
      <c r="AA445" s="111">
        <v>0</v>
      </c>
      <c r="AB445" s="106">
        <v>133494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0</v>
      </c>
      <c r="AJ445" s="112">
        <v>133494</v>
      </c>
      <c r="AK445" s="128">
        <v>0</v>
      </c>
      <c r="AL445" s="113">
        <v>0</v>
      </c>
      <c r="AM445" s="161" t="str">
        <f>C445&amp;F445</f>
        <v>00005020000000000851</v>
      </c>
      <c r="AN445" s="103" t="str">
        <f>C445&amp;F445</f>
        <v>00005020000000000851</v>
      </c>
    </row>
    <row r="446" spans="1:40" s="104" customFormat="1" ht="11.25">
      <c r="A446" s="115" t="s">
        <v>354</v>
      </c>
      <c r="B446" s="105" t="s">
        <v>17</v>
      </c>
      <c r="C446" s="184" t="s">
        <v>355</v>
      </c>
      <c r="D446" s="230"/>
      <c r="E446" s="231"/>
      <c r="F446" s="162" t="s">
        <v>133</v>
      </c>
      <c r="G446" s="106">
        <v>183873214.68000001</v>
      </c>
      <c r="H446" s="106">
        <v>0</v>
      </c>
      <c r="I446" s="106">
        <v>183873214.68000001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3165586.68</v>
      </c>
      <c r="Q446" s="106">
        <v>162645975</v>
      </c>
      <c r="R446" s="106">
        <v>18061653</v>
      </c>
      <c r="S446" s="106">
        <v>0</v>
      </c>
      <c r="T446" s="115" t="str">
        <f t="shared" si="18"/>
        <v>Благоустройство</v>
      </c>
      <c r="U446" s="105" t="str">
        <f t="shared" si="19"/>
        <v>200</v>
      </c>
      <c r="V446" s="184" t="str">
        <f t="shared" si="20"/>
        <v>00005030000000000</v>
      </c>
      <c r="W446" s="230"/>
      <c r="X446" s="231"/>
      <c r="Y446" s="162" t="str">
        <f>""&amp;F446</f>
        <v>000</v>
      </c>
      <c r="Z446" s="106">
        <v>54253400.75</v>
      </c>
      <c r="AA446" s="106">
        <v>0</v>
      </c>
      <c r="AB446" s="106">
        <v>54253400.75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937152.68</v>
      </c>
      <c r="AJ446" s="106">
        <v>44789665.880000003</v>
      </c>
      <c r="AK446" s="126">
        <v>8526582.1899999995</v>
      </c>
      <c r="AL446" s="107">
        <v>0</v>
      </c>
      <c r="AM446" s="119"/>
      <c r="AN446" s="103" t="s">
        <v>356</v>
      </c>
    </row>
    <row r="447" spans="1:40" s="104" customFormat="1" ht="19.5">
      <c r="A447" s="115" t="s">
        <v>155</v>
      </c>
      <c r="B447" s="105" t="s">
        <v>17</v>
      </c>
      <c r="C447" s="184" t="s">
        <v>355</v>
      </c>
      <c r="D447" s="230"/>
      <c r="E447" s="231"/>
      <c r="F447" s="162" t="s">
        <v>17</v>
      </c>
      <c r="G447" s="106">
        <v>100205716.84999999</v>
      </c>
      <c r="H447" s="106">
        <v>0</v>
      </c>
      <c r="I447" s="106">
        <v>100205716.84999999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3165586.68</v>
      </c>
      <c r="Q447" s="106">
        <v>78978477.170000002</v>
      </c>
      <c r="R447" s="106">
        <v>18061653</v>
      </c>
      <c r="S447" s="106">
        <v>0</v>
      </c>
      <c r="T447" s="115" t="str">
        <f t="shared" si="18"/>
        <v>Закупка товаров, работ и услуг для обеспечения государственных (муниципальных) нужд</v>
      </c>
      <c r="U447" s="105" t="str">
        <f t="shared" si="19"/>
        <v>200</v>
      </c>
      <c r="V447" s="184" t="str">
        <f t="shared" si="20"/>
        <v>00005030000000000</v>
      </c>
      <c r="W447" s="230"/>
      <c r="X447" s="231"/>
      <c r="Y447" s="162" t="str">
        <f>""&amp;F447</f>
        <v>200</v>
      </c>
      <c r="Z447" s="106">
        <v>51554277.149999999</v>
      </c>
      <c r="AA447" s="106">
        <v>0</v>
      </c>
      <c r="AB447" s="106">
        <v>51554277.149999999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937152.68</v>
      </c>
      <c r="AJ447" s="106">
        <v>42090542.280000001</v>
      </c>
      <c r="AK447" s="126">
        <v>8526582.1899999995</v>
      </c>
      <c r="AL447" s="107">
        <v>0</v>
      </c>
      <c r="AM447" s="119"/>
      <c r="AN447" s="103" t="s">
        <v>357</v>
      </c>
    </row>
    <row r="448" spans="1:40" s="104" customFormat="1" ht="29.25">
      <c r="A448" s="115" t="s">
        <v>157</v>
      </c>
      <c r="B448" s="105" t="s">
        <v>17</v>
      </c>
      <c r="C448" s="184" t="s">
        <v>355</v>
      </c>
      <c r="D448" s="230"/>
      <c r="E448" s="231"/>
      <c r="F448" s="162" t="s">
        <v>158</v>
      </c>
      <c r="G448" s="106">
        <v>100205716.84999999</v>
      </c>
      <c r="H448" s="106">
        <v>0</v>
      </c>
      <c r="I448" s="106">
        <v>100205716.84999999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3165586.68</v>
      </c>
      <c r="Q448" s="106">
        <v>78978477.170000002</v>
      </c>
      <c r="R448" s="106">
        <v>18061653</v>
      </c>
      <c r="S448" s="106">
        <v>0</v>
      </c>
      <c r="T448" s="115" t="str">
        <f t="shared" si="18"/>
        <v>Иные закупки товаров, работ и услуг для обеспечения государственных (муниципальных) нужд</v>
      </c>
      <c r="U448" s="105" t="str">
        <f t="shared" si="19"/>
        <v>200</v>
      </c>
      <c r="V448" s="184" t="str">
        <f t="shared" si="20"/>
        <v>00005030000000000</v>
      </c>
      <c r="W448" s="230"/>
      <c r="X448" s="231"/>
      <c r="Y448" s="162" t="str">
        <f>""&amp;F448</f>
        <v>240</v>
      </c>
      <c r="Z448" s="106">
        <v>51554277.149999999</v>
      </c>
      <c r="AA448" s="106">
        <v>0</v>
      </c>
      <c r="AB448" s="106">
        <v>51554277.149999999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937152.68</v>
      </c>
      <c r="AJ448" s="106">
        <v>42090542.280000001</v>
      </c>
      <c r="AK448" s="126">
        <v>8526582.1899999995</v>
      </c>
      <c r="AL448" s="107">
        <v>0</v>
      </c>
      <c r="AM448" s="119"/>
      <c r="AN448" s="103" t="s">
        <v>358</v>
      </c>
    </row>
    <row r="449" spans="1:40" s="104" customFormat="1" ht="29.25">
      <c r="A449" s="114" t="s">
        <v>333</v>
      </c>
      <c r="B449" s="110" t="s">
        <v>17</v>
      </c>
      <c r="C449" s="227" t="s">
        <v>355</v>
      </c>
      <c r="D449" s="228"/>
      <c r="E449" s="229"/>
      <c r="F449" s="163" t="s">
        <v>334</v>
      </c>
      <c r="G449" s="106">
        <v>16429850.48</v>
      </c>
      <c r="H449" s="111">
        <v>0</v>
      </c>
      <c r="I449" s="106">
        <v>16429850.48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0</v>
      </c>
      <c r="Q449" s="112">
        <v>16429850.48</v>
      </c>
      <c r="R449" s="112">
        <v>0</v>
      </c>
      <c r="S449" s="112">
        <v>0</v>
      </c>
      <c r="T449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449" s="144" t="str">
        <f t="shared" si="19"/>
        <v>200</v>
      </c>
      <c r="V449" s="233" t="str">
        <f t="shared" si="20"/>
        <v>00005030000000000</v>
      </c>
      <c r="W449" s="234"/>
      <c r="X449" s="235"/>
      <c r="Y449" s="152" t="str">
        <f>""&amp;F449</f>
        <v>243</v>
      </c>
      <c r="Z449" s="106">
        <v>7301241.9800000004</v>
      </c>
      <c r="AA449" s="111">
        <v>0</v>
      </c>
      <c r="AB449" s="106">
        <v>7301241.9800000004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0</v>
      </c>
      <c r="AJ449" s="112">
        <v>7301241.9800000004</v>
      </c>
      <c r="AK449" s="128">
        <v>0</v>
      </c>
      <c r="AL449" s="113">
        <v>0</v>
      </c>
      <c r="AM449" s="161" t="str">
        <f>C449&amp;F449</f>
        <v>00005030000000000243</v>
      </c>
      <c r="AN449" s="103" t="str">
        <f>C449&amp;F449</f>
        <v>00005030000000000243</v>
      </c>
    </row>
    <row r="450" spans="1:40" s="104" customFormat="1" ht="11.25">
      <c r="A450" s="114" t="s">
        <v>160</v>
      </c>
      <c r="B450" s="110" t="s">
        <v>17</v>
      </c>
      <c r="C450" s="227" t="s">
        <v>355</v>
      </c>
      <c r="D450" s="228"/>
      <c r="E450" s="229"/>
      <c r="F450" s="163" t="s">
        <v>161</v>
      </c>
      <c r="G450" s="106">
        <v>83775866.370000005</v>
      </c>
      <c r="H450" s="111">
        <v>0</v>
      </c>
      <c r="I450" s="106">
        <v>83775866.370000005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3165586.68</v>
      </c>
      <c r="Q450" s="112">
        <v>62548626.689999998</v>
      </c>
      <c r="R450" s="112">
        <v>18061653</v>
      </c>
      <c r="S450" s="112">
        <v>0</v>
      </c>
      <c r="T450" s="143" t="str">
        <f t="shared" si="18"/>
        <v>Прочая закупка товаров, работ и услуг</v>
      </c>
      <c r="U450" s="144" t="str">
        <f t="shared" si="19"/>
        <v>200</v>
      </c>
      <c r="V450" s="233" t="str">
        <f t="shared" si="20"/>
        <v>00005030000000000</v>
      </c>
      <c r="W450" s="234"/>
      <c r="X450" s="235"/>
      <c r="Y450" s="152" t="str">
        <f>""&amp;F450</f>
        <v>244</v>
      </c>
      <c r="Z450" s="106">
        <v>44253035.170000002</v>
      </c>
      <c r="AA450" s="111">
        <v>0</v>
      </c>
      <c r="AB450" s="106">
        <v>44253035.170000002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937152.68</v>
      </c>
      <c r="AJ450" s="112">
        <v>34789300.299999997</v>
      </c>
      <c r="AK450" s="128">
        <v>8526582.1899999995</v>
      </c>
      <c r="AL450" s="113">
        <v>0</v>
      </c>
      <c r="AM450" s="161" t="str">
        <f>C450&amp;F450</f>
        <v>00005030000000000244</v>
      </c>
      <c r="AN450" s="103" t="str">
        <f>C450&amp;F450</f>
        <v>00005030000000000244</v>
      </c>
    </row>
    <row r="451" spans="1:40" s="104" customFormat="1" ht="19.5">
      <c r="A451" s="115" t="s">
        <v>169</v>
      </c>
      <c r="B451" s="105" t="s">
        <v>17</v>
      </c>
      <c r="C451" s="184" t="s">
        <v>355</v>
      </c>
      <c r="D451" s="230"/>
      <c r="E451" s="231"/>
      <c r="F451" s="162" t="s">
        <v>170</v>
      </c>
      <c r="G451" s="106">
        <v>92184</v>
      </c>
      <c r="H451" s="106">
        <v>0</v>
      </c>
      <c r="I451" s="106">
        <v>92184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0</v>
      </c>
      <c r="Q451" s="106">
        <v>92184</v>
      </c>
      <c r="R451" s="106">
        <v>0</v>
      </c>
      <c r="S451" s="106">
        <v>0</v>
      </c>
      <c r="T451" s="115" t="str">
        <f t="shared" si="18"/>
        <v>Социальное обеспечение и иные выплаты населению</v>
      </c>
      <c r="U451" s="105" t="str">
        <f t="shared" si="19"/>
        <v>200</v>
      </c>
      <c r="V451" s="184" t="str">
        <f t="shared" si="20"/>
        <v>00005030000000000</v>
      </c>
      <c r="W451" s="230"/>
      <c r="X451" s="231"/>
      <c r="Y451" s="162" t="str">
        <f>""&amp;F451</f>
        <v>300</v>
      </c>
      <c r="Z451" s="106">
        <v>0</v>
      </c>
      <c r="AA451" s="106">
        <v>0</v>
      </c>
      <c r="AB451" s="106">
        <v>0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0</v>
      </c>
      <c r="AJ451" s="106">
        <v>0</v>
      </c>
      <c r="AK451" s="126">
        <v>0</v>
      </c>
      <c r="AL451" s="107">
        <v>0</v>
      </c>
      <c r="AM451" s="119"/>
      <c r="AN451" s="103" t="s">
        <v>359</v>
      </c>
    </row>
    <row r="452" spans="1:40" s="104" customFormat="1" ht="11.25">
      <c r="A452" s="114" t="s">
        <v>360</v>
      </c>
      <c r="B452" s="110" t="s">
        <v>17</v>
      </c>
      <c r="C452" s="227" t="s">
        <v>355</v>
      </c>
      <c r="D452" s="228"/>
      <c r="E452" s="229"/>
      <c r="F452" s="163" t="s">
        <v>361</v>
      </c>
      <c r="G452" s="106">
        <v>92184</v>
      </c>
      <c r="H452" s="111">
        <v>0</v>
      </c>
      <c r="I452" s="106">
        <v>92184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0</v>
      </c>
      <c r="Q452" s="112">
        <v>92184</v>
      </c>
      <c r="R452" s="112">
        <v>0</v>
      </c>
      <c r="S452" s="112">
        <v>0</v>
      </c>
      <c r="T452" s="143" t="str">
        <f t="shared" si="18"/>
        <v>Премии и гранты</v>
      </c>
      <c r="U452" s="144" t="str">
        <f t="shared" si="19"/>
        <v>200</v>
      </c>
      <c r="V452" s="233" t="str">
        <f t="shared" si="20"/>
        <v>00005030000000000</v>
      </c>
      <c r="W452" s="234"/>
      <c r="X452" s="235"/>
      <c r="Y452" s="152" t="str">
        <f>""&amp;F452</f>
        <v>350</v>
      </c>
      <c r="Z452" s="106">
        <v>0</v>
      </c>
      <c r="AA452" s="111">
        <v>0</v>
      </c>
      <c r="AB452" s="106">
        <v>0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0</v>
      </c>
      <c r="AJ452" s="112">
        <v>0</v>
      </c>
      <c r="AK452" s="128">
        <v>0</v>
      </c>
      <c r="AL452" s="113">
        <v>0</v>
      </c>
      <c r="AM452" s="161" t="str">
        <f>C452&amp;F452</f>
        <v>00005030000000000350</v>
      </c>
      <c r="AN452" s="103" t="str">
        <f>C452&amp;F452</f>
        <v>00005030000000000350</v>
      </c>
    </row>
    <row r="453" spans="1:40" s="104" customFormat="1" ht="19.5">
      <c r="A453" s="115" t="s">
        <v>305</v>
      </c>
      <c r="B453" s="105" t="s">
        <v>17</v>
      </c>
      <c r="C453" s="184" t="s">
        <v>355</v>
      </c>
      <c r="D453" s="230"/>
      <c r="E453" s="231"/>
      <c r="F453" s="162" t="s">
        <v>306</v>
      </c>
      <c r="G453" s="106">
        <v>72972866</v>
      </c>
      <c r="H453" s="106">
        <v>0</v>
      </c>
      <c r="I453" s="106">
        <v>72972866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0</v>
      </c>
      <c r="Q453" s="106">
        <v>72972866</v>
      </c>
      <c r="R453" s="106">
        <v>0</v>
      </c>
      <c r="S453" s="106">
        <v>0</v>
      </c>
      <c r="T453" s="115" t="str">
        <f t="shared" si="18"/>
        <v>Капитальные вложения в объекты государственной (муниципальной) собственности</v>
      </c>
      <c r="U453" s="105" t="str">
        <f t="shared" si="19"/>
        <v>200</v>
      </c>
      <c r="V453" s="184" t="str">
        <f t="shared" si="20"/>
        <v>00005030000000000</v>
      </c>
      <c r="W453" s="230"/>
      <c r="X453" s="231"/>
      <c r="Y453" s="162" t="str">
        <f>""&amp;F453</f>
        <v>400</v>
      </c>
      <c r="Z453" s="106">
        <v>0</v>
      </c>
      <c r="AA453" s="106">
        <v>0</v>
      </c>
      <c r="AB453" s="106">
        <v>0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0</v>
      </c>
      <c r="AJ453" s="106">
        <v>0</v>
      </c>
      <c r="AK453" s="126">
        <v>0</v>
      </c>
      <c r="AL453" s="107">
        <v>0</v>
      </c>
      <c r="AM453" s="119"/>
      <c r="AN453" s="103" t="s">
        <v>362</v>
      </c>
    </row>
    <row r="454" spans="1:40" s="104" customFormat="1" ht="11.25">
      <c r="A454" s="115" t="s">
        <v>308</v>
      </c>
      <c r="B454" s="105" t="s">
        <v>17</v>
      </c>
      <c r="C454" s="184" t="s">
        <v>355</v>
      </c>
      <c r="D454" s="230"/>
      <c r="E454" s="231"/>
      <c r="F454" s="162" t="s">
        <v>309</v>
      </c>
      <c r="G454" s="106">
        <v>72972866</v>
      </c>
      <c r="H454" s="106">
        <v>0</v>
      </c>
      <c r="I454" s="106">
        <v>72972866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0</v>
      </c>
      <c r="Q454" s="106">
        <v>72972866</v>
      </c>
      <c r="R454" s="106">
        <v>0</v>
      </c>
      <c r="S454" s="106">
        <v>0</v>
      </c>
      <c r="T454" s="115" t="str">
        <f t="shared" si="18"/>
        <v>Бюджетные инвестиции</v>
      </c>
      <c r="U454" s="105" t="str">
        <f t="shared" si="19"/>
        <v>200</v>
      </c>
      <c r="V454" s="184" t="str">
        <f t="shared" si="20"/>
        <v>00005030000000000</v>
      </c>
      <c r="W454" s="230"/>
      <c r="X454" s="231"/>
      <c r="Y454" s="162" t="str">
        <f>""&amp;F454</f>
        <v>410</v>
      </c>
      <c r="Z454" s="106">
        <v>0</v>
      </c>
      <c r="AA454" s="106">
        <v>0</v>
      </c>
      <c r="AB454" s="106">
        <v>0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0</v>
      </c>
      <c r="AJ454" s="106">
        <v>0</v>
      </c>
      <c r="AK454" s="126">
        <v>0</v>
      </c>
      <c r="AL454" s="107">
        <v>0</v>
      </c>
      <c r="AM454" s="119"/>
      <c r="AN454" s="103" t="s">
        <v>363</v>
      </c>
    </row>
    <row r="455" spans="1:40" s="104" customFormat="1" ht="29.25">
      <c r="A455" s="114" t="s">
        <v>311</v>
      </c>
      <c r="B455" s="110" t="s">
        <v>17</v>
      </c>
      <c r="C455" s="227" t="s">
        <v>355</v>
      </c>
      <c r="D455" s="228"/>
      <c r="E455" s="229"/>
      <c r="F455" s="163" t="s">
        <v>312</v>
      </c>
      <c r="G455" s="106">
        <v>72972866</v>
      </c>
      <c r="H455" s="111">
        <v>0</v>
      </c>
      <c r="I455" s="106">
        <v>72972866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0</v>
      </c>
      <c r="Q455" s="112">
        <v>72972866</v>
      </c>
      <c r="R455" s="112">
        <v>0</v>
      </c>
      <c r="S455" s="112">
        <v>0</v>
      </c>
      <c r="T455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55" s="144" t="str">
        <f t="shared" si="19"/>
        <v>200</v>
      </c>
      <c r="V455" s="233" t="str">
        <f t="shared" si="20"/>
        <v>00005030000000000</v>
      </c>
      <c r="W455" s="234"/>
      <c r="X455" s="235"/>
      <c r="Y455" s="152" t="str">
        <f>""&amp;F455</f>
        <v>414</v>
      </c>
      <c r="Z455" s="106">
        <v>0</v>
      </c>
      <c r="AA455" s="111">
        <v>0</v>
      </c>
      <c r="AB455" s="106">
        <v>0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0</v>
      </c>
      <c r="AJ455" s="112">
        <v>0</v>
      </c>
      <c r="AK455" s="128">
        <v>0</v>
      </c>
      <c r="AL455" s="113">
        <v>0</v>
      </c>
      <c r="AM455" s="161" t="str">
        <f>C455&amp;F455</f>
        <v>00005030000000000414</v>
      </c>
      <c r="AN455" s="103" t="str">
        <f>C455&amp;F455</f>
        <v>00005030000000000414</v>
      </c>
    </row>
    <row r="456" spans="1:40" s="104" customFormat="1" ht="11.25">
      <c r="A456" s="115" t="s">
        <v>183</v>
      </c>
      <c r="B456" s="105" t="s">
        <v>17</v>
      </c>
      <c r="C456" s="184" t="s">
        <v>355</v>
      </c>
      <c r="D456" s="230"/>
      <c r="E456" s="231"/>
      <c r="F456" s="162" t="s">
        <v>184</v>
      </c>
      <c r="G456" s="106">
        <v>10602447.83</v>
      </c>
      <c r="H456" s="106">
        <v>0</v>
      </c>
      <c r="I456" s="106">
        <v>10602447.83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0</v>
      </c>
      <c r="Q456" s="106">
        <v>10602447.83</v>
      </c>
      <c r="R456" s="106">
        <v>0</v>
      </c>
      <c r="S456" s="106">
        <v>0</v>
      </c>
      <c r="T456" s="115" t="str">
        <f t="shared" si="18"/>
        <v>Иные бюджетные ассигнования</v>
      </c>
      <c r="U456" s="105" t="str">
        <f t="shared" si="19"/>
        <v>200</v>
      </c>
      <c r="V456" s="184" t="str">
        <f t="shared" si="20"/>
        <v>00005030000000000</v>
      </c>
      <c r="W456" s="230"/>
      <c r="X456" s="231"/>
      <c r="Y456" s="162" t="str">
        <f>""&amp;F456</f>
        <v>800</v>
      </c>
      <c r="Z456" s="106">
        <v>2699123.6</v>
      </c>
      <c r="AA456" s="106">
        <v>0</v>
      </c>
      <c r="AB456" s="106">
        <v>2699123.6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0</v>
      </c>
      <c r="AJ456" s="106">
        <v>2699123.6</v>
      </c>
      <c r="AK456" s="126">
        <v>0</v>
      </c>
      <c r="AL456" s="107">
        <v>0</v>
      </c>
      <c r="AM456" s="119"/>
      <c r="AN456" s="103" t="s">
        <v>364</v>
      </c>
    </row>
    <row r="457" spans="1:40" s="104" customFormat="1" ht="39">
      <c r="A457" s="115" t="s">
        <v>295</v>
      </c>
      <c r="B457" s="105" t="s">
        <v>17</v>
      </c>
      <c r="C457" s="184" t="s">
        <v>355</v>
      </c>
      <c r="D457" s="230"/>
      <c r="E457" s="231"/>
      <c r="F457" s="162" t="s">
        <v>296</v>
      </c>
      <c r="G457" s="106">
        <v>10402447.83</v>
      </c>
      <c r="H457" s="106">
        <v>0</v>
      </c>
      <c r="I457" s="106">
        <v>10402447.83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0</v>
      </c>
      <c r="Q457" s="106">
        <v>10402447.83</v>
      </c>
      <c r="R457" s="106">
        <v>0</v>
      </c>
      <c r="S457" s="106">
        <v>0</v>
      </c>
      <c r="T457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57" s="105" t="str">
        <f t="shared" si="19"/>
        <v>200</v>
      </c>
      <c r="V457" s="184" t="str">
        <f t="shared" si="20"/>
        <v>00005030000000000</v>
      </c>
      <c r="W457" s="230"/>
      <c r="X457" s="231"/>
      <c r="Y457" s="162" t="str">
        <f>""&amp;F457</f>
        <v>810</v>
      </c>
      <c r="Z457" s="106">
        <v>2690123.6</v>
      </c>
      <c r="AA457" s="106">
        <v>0</v>
      </c>
      <c r="AB457" s="106">
        <v>2690123.6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0</v>
      </c>
      <c r="AJ457" s="106">
        <v>2690123.6</v>
      </c>
      <c r="AK457" s="126">
        <v>0</v>
      </c>
      <c r="AL457" s="107">
        <v>0</v>
      </c>
      <c r="AM457" s="119"/>
      <c r="AN457" s="103" t="s">
        <v>365</v>
      </c>
    </row>
    <row r="458" spans="1:40" s="104" customFormat="1" ht="39">
      <c r="A458" s="114" t="s">
        <v>298</v>
      </c>
      <c r="B458" s="110" t="s">
        <v>17</v>
      </c>
      <c r="C458" s="227" t="s">
        <v>355</v>
      </c>
      <c r="D458" s="228"/>
      <c r="E458" s="229"/>
      <c r="F458" s="163" t="s">
        <v>299</v>
      </c>
      <c r="G458" s="106">
        <v>10402447.83</v>
      </c>
      <c r="H458" s="111">
        <v>0</v>
      </c>
      <c r="I458" s="106">
        <v>10402447.83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0</v>
      </c>
      <c r="Q458" s="112">
        <v>10402447.83</v>
      </c>
      <c r="R458" s="112">
        <v>0</v>
      </c>
      <c r="S458" s="112">
        <v>0</v>
      </c>
      <c r="T458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58" s="144" t="str">
        <f t="shared" si="19"/>
        <v>200</v>
      </c>
      <c r="V458" s="233" t="str">
        <f t="shared" si="20"/>
        <v>00005030000000000</v>
      </c>
      <c r="W458" s="234"/>
      <c r="X458" s="235"/>
      <c r="Y458" s="152" t="str">
        <f>""&amp;F458</f>
        <v>811</v>
      </c>
      <c r="Z458" s="106">
        <v>2690123.6</v>
      </c>
      <c r="AA458" s="111">
        <v>0</v>
      </c>
      <c r="AB458" s="106">
        <v>2690123.6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0</v>
      </c>
      <c r="AJ458" s="112">
        <v>2690123.6</v>
      </c>
      <c r="AK458" s="128">
        <v>0</v>
      </c>
      <c r="AL458" s="113">
        <v>0</v>
      </c>
      <c r="AM458" s="161" t="str">
        <f>C458&amp;F458</f>
        <v>00005030000000000811</v>
      </c>
      <c r="AN458" s="103" t="str">
        <f>C458&amp;F458</f>
        <v>00005030000000000811</v>
      </c>
    </row>
    <row r="459" spans="1:40" s="104" customFormat="1" ht="11.25">
      <c r="A459" s="115" t="s">
        <v>186</v>
      </c>
      <c r="B459" s="105" t="s">
        <v>17</v>
      </c>
      <c r="C459" s="184" t="s">
        <v>355</v>
      </c>
      <c r="D459" s="230"/>
      <c r="E459" s="231"/>
      <c r="F459" s="162" t="s">
        <v>187</v>
      </c>
      <c r="G459" s="106">
        <v>200000</v>
      </c>
      <c r="H459" s="106">
        <v>0</v>
      </c>
      <c r="I459" s="106">
        <v>200000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0</v>
      </c>
      <c r="Q459" s="106">
        <v>200000</v>
      </c>
      <c r="R459" s="106">
        <v>0</v>
      </c>
      <c r="S459" s="106">
        <v>0</v>
      </c>
      <c r="T459" s="115" t="str">
        <f t="shared" si="18"/>
        <v>Уплата налогов, сборов и иных платежей</v>
      </c>
      <c r="U459" s="105" t="str">
        <f t="shared" si="19"/>
        <v>200</v>
      </c>
      <c r="V459" s="184" t="str">
        <f t="shared" si="20"/>
        <v>00005030000000000</v>
      </c>
      <c r="W459" s="230"/>
      <c r="X459" s="231"/>
      <c r="Y459" s="162" t="str">
        <f>""&amp;F459</f>
        <v>850</v>
      </c>
      <c r="Z459" s="106">
        <v>9000</v>
      </c>
      <c r="AA459" s="106">
        <v>0</v>
      </c>
      <c r="AB459" s="106">
        <v>9000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0</v>
      </c>
      <c r="AJ459" s="106">
        <v>9000</v>
      </c>
      <c r="AK459" s="126">
        <v>0</v>
      </c>
      <c r="AL459" s="107">
        <v>0</v>
      </c>
      <c r="AM459" s="119"/>
      <c r="AN459" s="103" t="s">
        <v>366</v>
      </c>
    </row>
    <row r="460" spans="1:40" s="104" customFormat="1" ht="11.25">
      <c r="A460" s="114" t="s">
        <v>191</v>
      </c>
      <c r="B460" s="110" t="s">
        <v>17</v>
      </c>
      <c r="C460" s="227" t="s">
        <v>355</v>
      </c>
      <c r="D460" s="228"/>
      <c r="E460" s="229"/>
      <c r="F460" s="163" t="s">
        <v>192</v>
      </c>
      <c r="G460" s="106">
        <v>12000</v>
      </c>
      <c r="H460" s="111">
        <v>0</v>
      </c>
      <c r="I460" s="106">
        <v>12000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0</v>
      </c>
      <c r="Q460" s="112">
        <v>12000</v>
      </c>
      <c r="R460" s="112">
        <v>0</v>
      </c>
      <c r="S460" s="112">
        <v>0</v>
      </c>
      <c r="T460" s="143" t="str">
        <f t="shared" si="18"/>
        <v>Уплата прочих налогов, сборов</v>
      </c>
      <c r="U460" s="144" t="str">
        <f t="shared" si="19"/>
        <v>200</v>
      </c>
      <c r="V460" s="233" t="str">
        <f t="shared" si="20"/>
        <v>00005030000000000</v>
      </c>
      <c r="W460" s="234"/>
      <c r="X460" s="235"/>
      <c r="Y460" s="152" t="str">
        <f>""&amp;F460</f>
        <v>852</v>
      </c>
      <c r="Z460" s="106">
        <v>9000</v>
      </c>
      <c r="AA460" s="111">
        <v>0</v>
      </c>
      <c r="AB460" s="106">
        <v>9000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0</v>
      </c>
      <c r="AJ460" s="112">
        <v>9000</v>
      </c>
      <c r="AK460" s="128">
        <v>0</v>
      </c>
      <c r="AL460" s="113">
        <v>0</v>
      </c>
      <c r="AM460" s="161" t="str">
        <f>C460&amp;F460</f>
        <v>00005030000000000852</v>
      </c>
      <c r="AN460" s="103" t="str">
        <f>C460&amp;F460</f>
        <v>00005030000000000852</v>
      </c>
    </row>
    <row r="461" spans="1:40" s="104" customFormat="1" ht="11.25">
      <c r="A461" s="114" t="s">
        <v>193</v>
      </c>
      <c r="B461" s="110" t="s">
        <v>17</v>
      </c>
      <c r="C461" s="227" t="s">
        <v>355</v>
      </c>
      <c r="D461" s="228"/>
      <c r="E461" s="229"/>
      <c r="F461" s="163" t="s">
        <v>194</v>
      </c>
      <c r="G461" s="106">
        <v>188000</v>
      </c>
      <c r="H461" s="111">
        <v>0</v>
      </c>
      <c r="I461" s="106">
        <v>188000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0</v>
      </c>
      <c r="Q461" s="112">
        <v>188000</v>
      </c>
      <c r="R461" s="112">
        <v>0</v>
      </c>
      <c r="S461" s="112">
        <v>0</v>
      </c>
      <c r="T461" s="143" t="str">
        <f t="shared" ref="T461:T524" si="21">""&amp;A461</f>
        <v>Уплата иных платежей</v>
      </c>
      <c r="U461" s="144" t="str">
        <f t="shared" ref="U461:U524" si="22">""&amp;B461</f>
        <v>200</v>
      </c>
      <c r="V461" s="233" t="str">
        <f t="shared" ref="V461:V524" si="23">""&amp;C461</f>
        <v>00005030000000000</v>
      </c>
      <c r="W461" s="234"/>
      <c r="X461" s="235"/>
      <c r="Y461" s="152" t="str">
        <f>""&amp;F461</f>
        <v>853</v>
      </c>
      <c r="Z461" s="106">
        <v>0</v>
      </c>
      <c r="AA461" s="111">
        <v>0</v>
      </c>
      <c r="AB461" s="106">
        <v>0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0</v>
      </c>
      <c r="AJ461" s="112">
        <v>0</v>
      </c>
      <c r="AK461" s="128">
        <v>0</v>
      </c>
      <c r="AL461" s="113">
        <v>0</v>
      </c>
      <c r="AM461" s="161" t="str">
        <f>C461&amp;F461</f>
        <v>00005030000000000853</v>
      </c>
      <c r="AN461" s="103" t="str">
        <f>C461&amp;F461</f>
        <v>00005030000000000853</v>
      </c>
    </row>
    <row r="462" spans="1:40" s="104" customFormat="1" ht="19.5">
      <c r="A462" s="115" t="s">
        <v>367</v>
      </c>
      <c r="B462" s="105" t="s">
        <v>17</v>
      </c>
      <c r="C462" s="184" t="s">
        <v>368</v>
      </c>
      <c r="D462" s="230"/>
      <c r="E462" s="231"/>
      <c r="F462" s="162" t="s">
        <v>133</v>
      </c>
      <c r="G462" s="106">
        <v>21083823</v>
      </c>
      <c r="H462" s="106">
        <v>0</v>
      </c>
      <c r="I462" s="106">
        <v>21083823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4539393</v>
      </c>
      <c r="Q462" s="106">
        <v>16544430</v>
      </c>
      <c r="R462" s="106">
        <v>0</v>
      </c>
      <c r="S462" s="106">
        <v>0</v>
      </c>
      <c r="T462" s="115" t="str">
        <f t="shared" si="21"/>
        <v>Другие вопросы в области жилищно-коммунального хозяйства</v>
      </c>
      <c r="U462" s="105" t="str">
        <f t="shared" si="22"/>
        <v>200</v>
      </c>
      <c r="V462" s="184" t="str">
        <f t="shared" si="23"/>
        <v>00005050000000000</v>
      </c>
      <c r="W462" s="230"/>
      <c r="X462" s="231"/>
      <c r="Y462" s="162" t="str">
        <f>""&amp;F462</f>
        <v>000</v>
      </c>
      <c r="Z462" s="106">
        <v>13527517.84</v>
      </c>
      <c r="AA462" s="106">
        <v>0</v>
      </c>
      <c r="AB462" s="106">
        <v>13527517.84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2652769.81</v>
      </c>
      <c r="AJ462" s="106">
        <v>10874748.029999999</v>
      </c>
      <c r="AK462" s="126">
        <v>0</v>
      </c>
      <c r="AL462" s="107">
        <v>0</v>
      </c>
      <c r="AM462" s="119"/>
      <c r="AN462" s="103" t="s">
        <v>369</v>
      </c>
    </row>
    <row r="463" spans="1:40" s="104" customFormat="1" ht="48.75">
      <c r="A463" s="115" t="s">
        <v>138</v>
      </c>
      <c r="B463" s="105" t="s">
        <v>17</v>
      </c>
      <c r="C463" s="184" t="s">
        <v>368</v>
      </c>
      <c r="D463" s="230"/>
      <c r="E463" s="231"/>
      <c r="F463" s="162" t="s">
        <v>139</v>
      </c>
      <c r="G463" s="106">
        <v>15671324</v>
      </c>
      <c r="H463" s="106">
        <v>0</v>
      </c>
      <c r="I463" s="106">
        <v>15671324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4122393</v>
      </c>
      <c r="Q463" s="106">
        <v>11548931</v>
      </c>
      <c r="R463" s="106">
        <v>0</v>
      </c>
      <c r="S463" s="106">
        <v>0</v>
      </c>
      <c r="T463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3" s="105" t="str">
        <f t="shared" si="22"/>
        <v>200</v>
      </c>
      <c r="V463" s="184" t="str">
        <f t="shared" si="23"/>
        <v>00005050000000000</v>
      </c>
      <c r="W463" s="230"/>
      <c r="X463" s="231"/>
      <c r="Y463" s="162" t="str">
        <f>""&amp;F463</f>
        <v>100</v>
      </c>
      <c r="Z463" s="106">
        <v>9457860.2400000002</v>
      </c>
      <c r="AA463" s="106">
        <v>0</v>
      </c>
      <c r="AB463" s="106">
        <v>9457860.2400000002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2448543.4</v>
      </c>
      <c r="AJ463" s="106">
        <v>7009316.8399999999</v>
      </c>
      <c r="AK463" s="126">
        <v>0</v>
      </c>
      <c r="AL463" s="107">
        <v>0</v>
      </c>
      <c r="AM463" s="119"/>
      <c r="AN463" s="103" t="s">
        <v>370</v>
      </c>
    </row>
    <row r="464" spans="1:40" s="104" customFormat="1" ht="19.5">
      <c r="A464" s="115" t="s">
        <v>226</v>
      </c>
      <c r="B464" s="105" t="s">
        <v>17</v>
      </c>
      <c r="C464" s="184" t="s">
        <v>368</v>
      </c>
      <c r="D464" s="230"/>
      <c r="E464" s="231"/>
      <c r="F464" s="162" t="s">
        <v>227</v>
      </c>
      <c r="G464" s="106">
        <v>15671324</v>
      </c>
      <c r="H464" s="106">
        <v>0</v>
      </c>
      <c r="I464" s="106">
        <v>15671324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4122393</v>
      </c>
      <c r="Q464" s="106">
        <v>11548931</v>
      </c>
      <c r="R464" s="106">
        <v>0</v>
      </c>
      <c r="S464" s="106">
        <v>0</v>
      </c>
      <c r="T464" s="115" t="str">
        <f t="shared" si="21"/>
        <v>Расходы на выплаты персоналу казенных учреждений</v>
      </c>
      <c r="U464" s="105" t="str">
        <f t="shared" si="22"/>
        <v>200</v>
      </c>
      <c r="V464" s="184" t="str">
        <f t="shared" si="23"/>
        <v>00005050000000000</v>
      </c>
      <c r="W464" s="230"/>
      <c r="X464" s="231"/>
      <c r="Y464" s="162" t="str">
        <f>""&amp;F464</f>
        <v>110</v>
      </c>
      <c r="Z464" s="106">
        <v>9457860.2400000002</v>
      </c>
      <c r="AA464" s="106">
        <v>0</v>
      </c>
      <c r="AB464" s="106">
        <v>9457860.2400000002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2448543.4</v>
      </c>
      <c r="AJ464" s="106">
        <v>7009316.8399999999</v>
      </c>
      <c r="AK464" s="126">
        <v>0</v>
      </c>
      <c r="AL464" s="107">
        <v>0</v>
      </c>
      <c r="AM464" s="119"/>
      <c r="AN464" s="103" t="s">
        <v>371</v>
      </c>
    </row>
    <row r="465" spans="1:40" s="104" customFormat="1" ht="11.25">
      <c r="A465" s="114" t="s">
        <v>229</v>
      </c>
      <c r="B465" s="110" t="s">
        <v>17</v>
      </c>
      <c r="C465" s="227" t="s">
        <v>368</v>
      </c>
      <c r="D465" s="228"/>
      <c r="E465" s="229"/>
      <c r="F465" s="163" t="s">
        <v>230</v>
      </c>
      <c r="G465" s="106">
        <v>12025210</v>
      </c>
      <c r="H465" s="111">
        <v>0</v>
      </c>
      <c r="I465" s="106">
        <v>12025210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3166200</v>
      </c>
      <c r="Q465" s="112">
        <v>8859010</v>
      </c>
      <c r="R465" s="112">
        <v>0</v>
      </c>
      <c r="S465" s="112">
        <v>0</v>
      </c>
      <c r="T465" s="143" t="str">
        <f t="shared" si="21"/>
        <v>Фонд оплаты труда учреждений</v>
      </c>
      <c r="U465" s="144" t="str">
        <f t="shared" si="22"/>
        <v>200</v>
      </c>
      <c r="V465" s="233" t="str">
        <f t="shared" si="23"/>
        <v>00005050000000000</v>
      </c>
      <c r="W465" s="234"/>
      <c r="X465" s="235"/>
      <c r="Y465" s="152" t="str">
        <f>""&amp;F465</f>
        <v>111</v>
      </c>
      <c r="Z465" s="106">
        <v>7366839.6100000003</v>
      </c>
      <c r="AA465" s="111">
        <v>0</v>
      </c>
      <c r="AB465" s="106">
        <v>7366839.6100000003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1908716.24</v>
      </c>
      <c r="AJ465" s="112">
        <v>5458123.3700000001</v>
      </c>
      <c r="AK465" s="128">
        <v>0</v>
      </c>
      <c r="AL465" s="113">
        <v>0</v>
      </c>
      <c r="AM465" s="161" t="str">
        <f>C465&amp;F465</f>
        <v>00005050000000000111</v>
      </c>
      <c r="AN465" s="103" t="str">
        <f>C465&amp;F465</f>
        <v>00005050000000000111</v>
      </c>
    </row>
    <row r="466" spans="1:40" s="104" customFormat="1" ht="19.5">
      <c r="A466" s="114" t="s">
        <v>231</v>
      </c>
      <c r="B466" s="110" t="s">
        <v>17</v>
      </c>
      <c r="C466" s="227" t="s">
        <v>368</v>
      </c>
      <c r="D466" s="228"/>
      <c r="E466" s="229"/>
      <c r="F466" s="163" t="s">
        <v>232</v>
      </c>
      <c r="G466" s="106">
        <v>14500</v>
      </c>
      <c r="H466" s="111">
        <v>0</v>
      </c>
      <c r="I466" s="106">
        <v>14500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0</v>
      </c>
      <c r="Q466" s="112">
        <v>14500</v>
      </c>
      <c r="R466" s="112">
        <v>0</v>
      </c>
      <c r="S466" s="112">
        <v>0</v>
      </c>
      <c r="T466" s="143" t="str">
        <f t="shared" si="21"/>
        <v>Иные выплаты персоналу учреждений, за исключением фонда оплаты труда</v>
      </c>
      <c r="U466" s="144" t="str">
        <f t="shared" si="22"/>
        <v>200</v>
      </c>
      <c r="V466" s="233" t="str">
        <f t="shared" si="23"/>
        <v>00005050000000000</v>
      </c>
      <c r="W466" s="234"/>
      <c r="X466" s="235"/>
      <c r="Y466" s="152" t="str">
        <f>""&amp;F466</f>
        <v>112</v>
      </c>
      <c r="Z466" s="106">
        <v>25.81</v>
      </c>
      <c r="AA466" s="111">
        <v>0</v>
      </c>
      <c r="AB466" s="106">
        <v>25.81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0</v>
      </c>
      <c r="AJ466" s="112">
        <v>25.81</v>
      </c>
      <c r="AK466" s="128">
        <v>0</v>
      </c>
      <c r="AL466" s="113">
        <v>0</v>
      </c>
      <c r="AM466" s="161" t="str">
        <f>C466&amp;F466</f>
        <v>00005050000000000112</v>
      </c>
      <c r="AN466" s="103" t="str">
        <f>C466&amp;F466</f>
        <v>00005050000000000112</v>
      </c>
    </row>
    <row r="467" spans="1:40" s="104" customFormat="1" ht="29.25">
      <c r="A467" s="114" t="s">
        <v>233</v>
      </c>
      <c r="B467" s="110" t="s">
        <v>17</v>
      </c>
      <c r="C467" s="227" t="s">
        <v>368</v>
      </c>
      <c r="D467" s="228"/>
      <c r="E467" s="229"/>
      <c r="F467" s="163" t="s">
        <v>234</v>
      </c>
      <c r="G467" s="106">
        <v>3631614</v>
      </c>
      <c r="H467" s="111">
        <v>0</v>
      </c>
      <c r="I467" s="106">
        <v>3631614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956193</v>
      </c>
      <c r="Q467" s="112">
        <v>2675421</v>
      </c>
      <c r="R467" s="112">
        <v>0</v>
      </c>
      <c r="S467" s="112">
        <v>0</v>
      </c>
      <c r="T467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67" s="144" t="str">
        <f t="shared" si="22"/>
        <v>200</v>
      </c>
      <c r="V467" s="233" t="str">
        <f t="shared" si="23"/>
        <v>00005050000000000</v>
      </c>
      <c r="W467" s="234"/>
      <c r="X467" s="235"/>
      <c r="Y467" s="152" t="str">
        <f>""&amp;F467</f>
        <v>119</v>
      </c>
      <c r="Z467" s="106">
        <v>2090994.82</v>
      </c>
      <c r="AA467" s="111">
        <v>0</v>
      </c>
      <c r="AB467" s="106">
        <v>2090994.82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539827.16</v>
      </c>
      <c r="AJ467" s="112">
        <v>1551167.66</v>
      </c>
      <c r="AK467" s="128">
        <v>0</v>
      </c>
      <c r="AL467" s="113">
        <v>0</v>
      </c>
      <c r="AM467" s="161" t="str">
        <f>C467&amp;F467</f>
        <v>00005050000000000119</v>
      </c>
      <c r="AN467" s="103" t="str">
        <f>C467&amp;F467</f>
        <v>00005050000000000119</v>
      </c>
    </row>
    <row r="468" spans="1:40" s="104" customFormat="1" ht="19.5">
      <c r="A468" s="115" t="s">
        <v>155</v>
      </c>
      <c r="B468" s="105" t="s">
        <v>17</v>
      </c>
      <c r="C468" s="184" t="s">
        <v>368</v>
      </c>
      <c r="D468" s="230"/>
      <c r="E468" s="231"/>
      <c r="F468" s="162" t="s">
        <v>17</v>
      </c>
      <c r="G468" s="106">
        <v>2260449</v>
      </c>
      <c r="H468" s="106">
        <v>0</v>
      </c>
      <c r="I468" s="106">
        <v>2260449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411950</v>
      </c>
      <c r="Q468" s="106">
        <v>1848499</v>
      </c>
      <c r="R468" s="106">
        <v>0</v>
      </c>
      <c r="S468" s="106">
        <v>0</v>
      </c>
      <c r="T468" s="115" t="str">
        <f t="shared" si="21"/>
        <v>Закупка товаров, работ и услуг для обеспечения государственных (муниципальных) нужд</v>
      </c>
      <c r="U468" s="105" t="str">
        <f t="shared" si="22"/>
        <v>200</v>
      </c>
      <c r="V468" s="184" t="str">
        <f t="shared" si="23"/>
        <v>00005050000000000</v>
      </c>
      <c r="W468" s="230"/>
      <c r="X468" s="231"/>
      <c r="Y468" s="162" t="str">
        <f>""&amp;F468</f>
        <v>200</v>
      </c>
      <c r="Z468" s="106">
        <v>1229251.3700000001</v>
      </c>
      <c r="AA468" s="106">
        <v>0</v>
      </c>
      <c r="AB468" s="106">
        <v>1229251.3700000001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201936.18</v>
      </c>
      <c r="AJ468" s="106">
        <v>1027315.19</v>
      </c>
      <c r="AK468" s="126">
        <v>0</v>
      </c>
      <c r="AL468" s="107">
        <v>0</v>
      </c>
      <c r="AM468" s="119"/>
      <c r="AN468" s="103" t="s">
        <v>372</v>
      </c>
    </row>
    <row r="469" spans="1:40" s="104" customFormat="1" ht="29.25">
      <c r="A469" s="115" t="s">
        <v>157</v>
      </c>
      <c r="B469" s="105" t="s">
        <v>17</v>
      </c>
      <c r="C469" s="184" t="s">
        <v>368</v>
      </c>
      <c r="D469" s="230"/>
      <c r="E469" s="231"/>
      <c r="F469" s="162" t="s">
        <v>158</v>
      </c>
      <c r="G469" s="106">
        <v>2260449</v>
      </c>
      <c r="H469" s="106">
        <v>0</v>
      </c>
      <c r="I469" s="106">
        <v>2260449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411950</v>
      </c>
      <c r="Q469" s="106">
        <v>1848499</v>
      </c>
      <c r="R469" s="106">
        <v>0</v>
      </c>
      <c r="S469" s="106">
        <v>0</v>
      </c>
      <c r="T469" s="115" t="str">
        <f t="shared" si="21"/>
        <v>Иные закупки товаров, работ и услуг для обеспечения государственных (муниципальных) нужд</v>
      </c>
      <c r="U469" s="105" t="str">
        <f t="shared" si="22"/>
        <v>200</v>
      </c>
      <c r="V469" s="184" t="str">
        <f t="shared" si="23"/>
        <v>00005050000000000</v>
      </c>
      <c r="W469" s="230"/>
      <c r="X469" s="231"/>
      <c r="Y469" s="162" t="str">
        <f>""&amp;F469</f>
        <v>240</v>
      </c>
      <c r="Z469" s="106">
        <v>1229251.3700000001</v>
      </c>
      <c r="AA469" s="106">
        <v>0</v>
      </c>
      <c r="AB469" s="106">
        <v>1229251.3700000001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201936.18</v>
      </c>
      <c r="AJ469" s="106">
        <v>1027315.19</v>
      </c>
      <c r="AK469" s="126">
        <v>0</v>
      </c>
      <c r="AL469" s="107">
        <v>0</v>
      </c>
      <c r="AM469" s="119"/>
      <c r="AN469" s="103" t="s">
        <v>373</v>
      </c>
    </row>
    <row r="470" spans="1:40" s="104" customFormat="1" ht="11.25">
      <c r="A470" s="114" t="s">
        <v>160</v>
      </c>
      <c r="B470" s="110" t="s">
        <v>17</v>
      </c>
      <c r="C470" s="227" t="s">
        <v>368</v>
      </c>
      <c r="D470" s="228"/>
      <c r="E470" s="229"/>
      <c r="F470" s="163" t="s">
        <v>161</v>
      </c>
      <c r="G470" s="106">
        <v>2260449</v>
      </c>
      <c r="H470" s="111">
        <v>0</v>
      </c>
      <c r="I470" s="106">
        <v>2260449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411950</v>
      </c>
      <c r="Q470" s="112">
        <v>1848499</v>
      </c>
      <c r="R470" s="112">
        <v>0</v>
      </c>
      <c r="S470" s="112">
        <v>0</v>
      </c>
      <c r="T470" s="143" t="str">
        <f t="shared" si="21"/>
        <v>Прочая закупка товаров, работ и услуг</v>
      </c>
      <c r="U470" s="144" t="str">
        <f t="shared" si="22"/>
        <v>200</v>
      </c>
      <c r="V470" s="233" t="str">
        <f t="shared" si="23"/>
        <v>00005050000000000</v>
      </c>
      <c r="W470" s="234"/>
      <c r="X470" s="235"/>
      <c r="Y470" s="152" t="str">
        <f>""&amp;F470</f>
        <v>244</v>
      </c>
      <c r="Z470" s="106">
        <v>1229251.3700000001</v>
      </c>
      <c r="AA470" s="111">
        <v>0</v>
      </c>
      <c r="AB470" s="106">
        <v>1229251.3700000001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201936.18</v>
      </c>
      <c r="AJ470" s="112">
        <v>1027315.19</v>
      </c>
      <c r="AK470" s="128">
        <v>0</v>
      </c>
      <c r="AL470" s="113">
        <v>0</v>
      </c>
      <c r="AM470" s="161" t="str">
        <f>C470&amp;F470</f>
        <v>00005050000000000244</v>
      </c>
      <c r="AN470" s="103" t="str">
        <f>C470&amp;F470</f>
        <v>00005050000000000244</v>
      </c>
    </row>
    <row r="471" spans="1:40" s="104" customFormat="1" ht="11.25">
      <c r="A471" s="115" t="s">
        <v>183</v>
      </c>
      <c r="B471" s="105" t="s">
        <v>17</v>
      </c>
      <c r="C471" s="184" t="s">
        <v>368</v>
      </c>
      <c r="D471" s="230"/>
      <c r="E471" s="231"/>
      <c r="F471" s="162" t="s">
        <v>184</v>
      </c>
      <c r="G471" s="106">
        <v>3152050</v>
      </c>
      <c r="H471" s="106">
        <v>0</v>
      </c>
      <c r="I471" s="106">
        <v>3152050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5050</v>
      </c>
      <c r="Q471" s="106">
        <v>3147000</v>
      </c>
      <c r="R471" s="106">
        <v>0</v>
      </c>
      <c r="S471" s="106">
        <v>0</v>
      </c>
      <c r="T471" s="115" t="str">
        <f t="shared" si="21"/>
        <v>Иные бюджетные ассигнования</v>
      </c>
      <c r="U471" s="105" t="str">
        <f t="shared" si="22"/>
        <v>200</v>
      </c>
      <c r="V471" s="184" t="str">
        <f t="shared" si="23"/>
        <v>00005050000000000</v>
      </c>
      <c r="W471" s="230"/>
      <c r="X471" s="231"/>
      <c r="Y471" s="162" t="str">
        <f>""&amp;F471</f>
        <v>800</v>
      </c>
      <c r="Z471" s="106">
        <v>2840406.23</v>
      </c>
      <c r="AA471" s="106">
        <v>0</v>
      </c>
      <c r="AB471" s="106">
        <v>2840406.23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2290.23</v>
      </c>
      <c r="AJ471" s="106">
        <v>2838116</v>
      </c>
      <c r="AK471" s="126">
        <v>0</v>
      </c>
      <c r="AL471" s="107">
        <v>0</v>
      </c>
      <c r="AM471" s="119"/>
      <c r="AN471" s="103" t="s">
        <v>374</v>
      </c>
    </row>
    <row r="472" spans="1:40" s="104" customFormat="1" ht="11.25">
      <c r="A472" s="115" t="s">
        <v>186</v>
      </c>
      <c r="B472" s="105" t="s">
        <v>17</v>
      </c>
      <c r="C472" s="184" t="s">
        <v>368</v>
      </c>
      <c r="D472" s="230"/>
      <c r="E472" s="231"/>
      <c r="F472" s="162" t="s">
        <v>187</v>
      </c>
      <c r="G472" s="106">
        <v>3152050</v>
      </c>
      <c r="H472" s="106">
        <v>0</v>
      </c>
      <c r="I472" s="106">
        <v>3152050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5050</v>
      </c>
      <c r="Q472" s="106">
        <v>3147000</v>
      </c>
      <c r="R472" s="106">
        <v>0</v>
      </c>
      <c r="S472" s="106">
        <v>0</v>
      </c>
      <c r="T472" s="115" t="str">
        <f t="shared" si="21"/>
        <v>Уплата налогов, сборов и иных платежей</v>
      </c>
      <c r="U472" s="105" t="str">
        <f t="shared" si="22"/>
        <v>200</v>
      </c>
      <c r="V472" s="184" t="str">
        <f t="shared" si="23"/>
        <v>00005050000000000</v>
      </c>
      <c r="W472" s="230"/>
      <c r="X472" s="231"/>
      <c r="Y472" s="162" t="str">
        <f>""&amp;F472</f>
        <v>850</v>
      </c>
      <c r="Z472" s="106">
        <v>2840406.23</v>
      </c>
      <c r="AA472" s="106">
        <v>0</v>
      </c>
      <c r="AB472" s="106">
        <v>2840406.23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2290.23</v>
      </c>
      <c r="AJ472" s="106">
        <v>2838116</v>
      </c>
      <c r="AK472" s="126">
        <v>0</v>
      </c>
      <c r="AL472" s="107">
        <v>0</v>
      </c>
      <c r="AM472" s="119"/>
      <c r="AN472" s="103" t="s">
        <v>375</v>
      </c>
    </row>
    <row r="473" spans="1:40" s="104" customFormat="1" ht="19.5">
      <c r="A473" s="114" t="s">
        <v>189</v>
      </c>
      <c r="B473" s="110" t="s">
        <v>17</v>
      </c>
      <c r="C473" s="227" t="s">
        <v>368</v>
      </c>
      <c r="D473" s="228"/>
      <c r="E473" s="229"/>
      <c r="F473" s="163" t="s">
        <v>190</v>
      </c>
      <c r="G473" s="106">
        <v>5000</v>
      </c>
      <c r="H473" s="111">
        <v>0</v>
      </c>
      <c r="I473" s="106">
        <v>5000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5000</v>
      </c>
      <c r="Q473" s="112">
        <v>0</v>
      </c>
      <c r="R473" s="112">
        <v>0</v>
      </c>
      <c r="S473" s="112">
        <v>0</v>
      </c>
      <c r="T473" s="143" t="str">
        <f t="shared" si="21"/>
        <v>Уплата налога на имущество организаций и земельного налога</v>
      </c>
      <c r="U473" s="144" t="str">
        <f t="shared" si="22"/>
        <v>200</v>
      </c>
      <c r="V473" s="233" t="str">
        <f t="shared" si="23"/>
        <v>00005050000000000</v>
      </c>
      <c r="W473" s="234"/>
      <c r="X473" s="235"/>
      <c r="Y473" s="152" t="str">
        <f>""&amp;F473</f>
        <v>851</v>
      </c>
      <c r="Z473" s="106">
        <v>2251</v>
      </c>
      <c r="AA473" s="111">
        <v>0</v>
      </c>
      <c r="AB473" s="106">
        <v>2251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2251</v>
      </c>
      <c r="AJ473" s="112">
        <v>0</v>
      </c>
      <c r="AK473" s="128">
        <v>0</v>
      </c>
      <c r="AL473" s="113">
        <v>0</v>
      </c>
      <c r="AM473" s="161" t="str">
        <f>C473&amp;F473</f>
        <v>00005050000000000851</v>
      </c>
      <c r="AN473" s="103" t="str">
        <f>C473&amp;F473</f>
        <v>00005050000000000851</v>
      </c>
    </row>
    <row r="474" spans="1:40" s="104" customFormat="1" ht="11.25">
      <c r="A474" s="114" t="s">
        <v>191</v>
      </c>
      <c r="B474" s="110" t="s">
        <v>17</v>
      </c>
      <c r="C474" s="227" t="s">
        <v>368</v>
      </c>
      <c r="D474" s="228"/>
      <c r="E474" s="229"/>
      <c r="F474" s="163" t="s">
        <v>192</v>
      </c>
      <c r="G474" s="106">
        <v>10879</v>
      </c>
      <c r="H474" s="111">
        <v>0</v>
      </c>
      <c r="I474" s="106">
        <v>10879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0</v>
      </c>
      <c r="Q474" s="112">
        <v>10879</v>
      </c>
      <c r="R474" s="112">
        <v>0</v>
      </c>
      <c r="S474" s="112">
        <v>0</v>
      </c>
      <c r="T474" s="143" t="str">
        <f t="shared" si="21"/>
        <v>Уплата прочих налогов, сборов</v>
      </c>
      <c r="U474" s="144" t="str">
        <f t="shared" si="22"/>
        <v>200</v>
      </c>
      <c r="V474" s="233" t="str">
        <f t="shared" si="23"/>
        <v>00005050000000000</v>
      </c>
      <c r="W474" s="234"/>
      <c r="X474" s="235"/>
      <c r="Y474" s="152" t="str">
        <f>""&amp;F474</f>
        <v>852</v>
      </c>
      <c r="Z474" s="106">
        <v>8116</v>
      </c>
      <c r="AA474" s="111">
        <v>0</v>
      </c>
      <c r="AB474" s="106">
        <v>8116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0</v>
      </c>
      <c r="AJ474" s="112">
        <v>8116</v>
      </c>
      <c r="AK474" s="128">
        <v>0</v>
      </c>
      <c r="AL474" s="113">
        <v>0</v>
      </c>
      <c r="AM474" s="161" t="str">
        <f>C474&amp;F474</f>
        <v>00005050000000000852</v>
      </c>
      <c r="AN474" s="103" t="str">
        <f>C474&amp;F474</f>
        <v>00005050000000000852</v>
      </c>
    </row>
    <row r="475" spans="1:40" s="104" customFormat="1" ht="11.25">
      <c r="A475" s="114" t="s">
        <v>193</v>
      </c>
      <c r="B475" s="110" t="s">
        <v>17</v>
      </c>
      <c r="C475" s="227" t="s">
        <v>368</v>
      </c>
      <c r="D475" s="228"/>
      <c r="E475" s="229"/>
      <c r="F475" s="163" t="s">
        <v>194</v>
      </c>
      <c r="G475" s="106">
        <v>3136171</v>
      </c>
      <c r="H475" s="111">
        <v>0</v>
      </c>
      <c r="I475" s="106">
        <v>3136171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50</v>
      </c>
      <c r="Q475" s="112">
        <v>3136121</v>
      </c>
      <c r="R475" s="112">
        <v>0</v>
      </c>
      <c r="S475" s="112">
        <v>0</v>
      </c>
      <c r="T475" s="143" t="str">
        <f t="shared" si="21"/>
        <v>Уплата иных платежей</v>
      </c>
      <c r="U475" s="144" t="str">
        <f t="shared" si="22"/>
        <v>200</v>
      </c>
      <c r="V475" s="233" t="str">
        <f t="shared" si="23"/>
        <v>00005050000000000</v>
      </c>
      <c r="W475" s="234"/>
      <c r="X475" s="235"/>
      <c r="Y475" s="152" t="str">
        <f>""&amp;F475</f>
        <v>853</v>
      </c>
      <c r="Z475" s="106">
        <v>2830039.23</v>
      </c>
      <c r="AA475" s="111">
        <v>0</v>
      </c>
      <c r="AB475" s="106">
        <v>2830039.23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39.229999999999997</v>
      </c>
      <c r="AJ475" s="112">
        <v>2830000</v>
      </c>
      <c r="AK475" s="128">
        <v>0</v>
      </c>
      <c r="AL475" s="113">
        <v>0</v>
      </c>
      <c r="AM475" s="161" t="str">
        <f>C475&amp;F475</f>
        <v>00005050000000000853</v>
      </c>
      <c r="AN475" s="103" t="str">
        <f>C475&amp;F475</f>
        <v>00005050000000000853</v>
      </c>
    </row>
    <row r="476" spans="1:40" s="104" customFormat="1" ht="11.25">
      <c r="A476" s="115" t="s">
        <v>376</v>
      </c>
      <c r="B476" s="105" t="s">
        <v>17</v>
      </c>
      <c r="C476" s="184" t="s">
        <v>377</v>
      </c>
      <c r="D476" s="230"/>
      <c r="E476" s="231"/>
      <c r="F476" s="162" t="s">
        <v>133</v>
      </c>
      <c r="G476" s="106">
        <v>1549781465.04</v>
      </c>
      <c r="H476" s="106">
        <v>0</v>
      </c>
      <c r="I476" s="106">
        <v>1549781465.04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1549714835.04</v>
      </c>
      <c r="Q476" s="106">
        <v>7430</v>
      </c>
      <c r="R476" s="106">
        <v>59200</v>
      </c>
      <c r="S476" s="106">
        <v>0</v>
      </c>
      <c r="T476" s="115" t="str">
        <f t="shared" si="21"/>
        <v>ОБРАЗОВАНИЕ</v>
      </c>
      <c r="U476" s="105" t="str">
        <f t="shared" si="22"/>
        <v>200</v>
      </c>
      <c r="V476" s="184" t="str">
        <f t="shared" si="23"/>
        <v>00007000000000000</v>
      </c>
      <c r="W476" s="230"/>
      <c r="X476" s="231"/>
      <c r="Y476" s="162" t="str">
        <f>""&amp;F476</f>
        <v>000</v>
      </c>
      <c r="Z476" s="106">
        <v>578820180.65999997</v>
      </c>
      <c r="AA476" s="106">
        <v>0</v>
      </c>
      <c r="AB476" s="106">
        <v>578820180.65999997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578786057.66999996</v>
      </c>
      <c r="AJ476" s="106">
        <v>7422.99</v>
      </c>
      <c r="AK476" s="126">
        <v>26700</v>
      </c>
      <c r="AL476" s="107">
        <v>0</v>
      </c>
      <c r="AM476" s="119"/>
      <c r="AN476" s="103" t="s">
        <v>378</v>
      </c>
    </row>
    <row r="477" spans="1:40" s="104" customFormat="1" ht="11.25">
      <c r="A477" s="115" t="s">
        <v>379</v>
      </c>
      <c r="B477" s="105" t="s">
        <v>17</v>
      </c>
      <c r="C477" s="184" t="s">
        <v>380</v>
      </c>
      <c r="D477" s="230"/>
      <c r="E477" s="231"/>
      <c r="F477" s="162" t="s">
        <v>133</v>
      </c>
      <c r="G477" s="106">
        <v>278950988.08999997</v>
      </c>
      <c r="H477" s="106">
        <v>0</v>
      </c>
      <c r="I477" s="106">
        <v>278950988.08999997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278950988.08999997</v>
      </c>
      <c r="Q477" s="106">
        <v>0</v>
      </c>
      <c r="R477" s="106">
        <v>0</v>
      </c>
      <c r="S477" s="106">
        <v>0</v>
      </c>
      <c r="T477" s="115" t="str">
        <f t="shared" si="21"/>
        <v>Дошкольное образование</v>
      </c>
      <c r="U477" s="105" t="str">
        <f t="shared" si="22"/>
        <v>200</v>
      </c>
      <c r="V477" s="184" t="str">
        <f t="shared" si="23"/>
        <v>00007010000000000</v>
      </c>
      <c r="W477" s="230"/>
      <c r="X477" s="231"/>
      <c r="Y477" s="162" t="str">
        <f>""&amp;F477</f>
        <v>000</v>
      </c>
      <c r="Z477" s="106">
        <v>164295997.31999999</v>
      </c>
      <c r="AA477" s="106">
        <v>0</v>
      </c>
      <c r="AB477" s="106">
        <v>164295997.31999999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164295997.31999999</v>
      </c>
      <c r="AJ477" s="106">
        <v>0</v>
      </c>
      <c r="AK477" s="126">
        <v>0</v>
      </c>
      <c r="AL477" s="107">
        <v>0</v>
      </c>
      <c r="AM477" s="119"/>
      <c r="AN477" s="103" t="s">
        <v>381</v>
      </c>
    </row>
    <row r="478" spans="1:40" s="104" customFormat="1" ht="19.5">
      <c r="A478" s="115" t="s">
        <v>238</v>
      </c>
      <c r="B478" s="105" t="s">
        <v>17</v>
      </c>
      <c r="C478" s="184" t="s">
        <v>380</v>
      </c>
      <c r="D478" s="230"/>
      <c r="E478" s="231"/>
      <c r="F478" s="162" t="s">
        <v>239</v>
      </c>
      <c r="G478" s="106">
        <v>278950988.08999997</v>
      </c>
      <c r="H478" s="106">
        <v>0</v>
      </c>
      <c r="I478" s="106">
        <v>278950988.08999997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278950988.08999997</v>
      </c>
      <c r="Q478" s="106">
        <v>0</v>
      </c>
      <c r="R478" s="106">
        <v>0</v>
      </c>
      <c r="S478" s="106">
        <v>0</v>
      </c>
      <c r="T478" s="115" t="str">
        <f t="shared" si="21"/>
        <v>Предоставление субсидий бюджетным, автономным учреждениям и иным некоммерческим организациям</v>
      </c>
      <c r="U478" s="105" t="str">
        <f t="shared" si="22"/>
        <v>200</v>
      </c>
      <c r="V478" s="184" t="str">
        <f t="shared" si="23"/>
        <v>00007010000000000</v>
      </c>
      <c r="W478" s="230"/>
      <c r="X478" s="231"/>
      <c r="Y478" s="162" t="str">
        <f>""&amp;F478</f>
        <v>600</v>
      </c>
      <c r="Z478" s="106">
        <v>164295997.31999999</v>
      </c>
      <c r="AA478" s="106">
        <v>0</v>
      </c>
      <c r="AB478" s="106">
        <v>164295997.31999999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164295997.31999999</v>
      </c>
      <c r="AJ478" s="106">
        <v>0</v>
      </c>
      <c r="AK478" s="126">
        <v>0</v>
      </c>
      <c r="AL478" s="107">
        <v>0</v>
      </c>
      <c r="AM478" s="119"/>
      <c r="AN478" s="103" t="s">
        <v>382</v>
      </c>
    </row>
    <row r="479" spans="1:40" s="104" customFormat="1" ht="11.25">
      <c r="A479" s="115" t="s">
        <v>241</v>
      </c>
      <c r="B479" s="105" t="s">
        <v>17</v>
      </c>
      <c r="C479" s="184" t="s">
        <v>380</v>
      </c>
      <c r="D479" s="230"/>
      <c r="E479" s="231"/>
      <c r="F479" s="162" t="s">
        <v>242</v>
      </c>
      <c r="G479" s="106">
        <v>5068300</v>
      </c>
      <c r="H479" s="106">
        <v>0</v>
      </c>
      <c r="I479" s="106">
        <v>5068300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5068300</v>
      </c>
      <c r="Q479" s="106">
        <v>0</v>
      </c>
      <c r="R479" s="106">
        <v>0</v>
      </c>
      <c r="S479" s="106">
        <v>0</v>
      </c>
      <c r="T479" s="115" t="str">
        <f t="shared" si="21"/>
        <v>Субсидии бюджетным учреждениям</v>
      </c>
      <c r="U479" s="105" t="str">
        <f t="shared" si="22"/>
        <v>200</v>
      </c>
      <c r="V479" s="184" t="str">
        <f t="shared" si="23"/>
        <v>00007010000000000</v>
      </c>
      <c r="W479" s="230"/>
      <c r="X479" s="231"/>
      <c r="Y479" s="162" t="str">
        <f>""&amp;F479</f>
        <v>610</v>
      </c>
      <c r="Z479" s="106">
        <v>3116274.8</v>
      </c>
      <c r="AA479" s="106">
        <v>0</v>
      </c>
      <c r="AB479" s="106">
        <v>3116274.8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3116274.8</v>
      </c>
      <c r="AJ479" s="106">
        <v>0</v>
      </c>
      <c r="AK479" s="126">
        <v>0</v>
      </c>
      <c r="AL479" s="107">
        <v>0</v>
      </c>
      <c r="AM479" s="119"/>
      <c r="AN479" s="103" t="s">
        <v>383</v>
      </c>
    </row>
    <row r="480" spans="1:40" s="104" customFormat="1" ht="39">
      <c r="A480" s="114" t="s">
        <v>384</v>
      </c>
      <c r="B480" s="110" t="s">
        <v>17</v>
      </c>
      <c r="C480" s="227" t="s">
        <v>380</v>
      </c>
      <c r="D480" s="228"/>
      <c r="E480" s="229"/>
      <c r="F480" s="163" t="s">
        <v>385</v>
      </c>
      <c r="G480" s="106">
        <v>4989900</v>
      </c>
      <c r="H480" s="111">
        <v>0</v>
      </c>
      <c r="I480" s="106">
        <v>4989900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4989900</v>
      </c>
      <c r="Q480" s="112">
        <v>0</v>
      </c>
      <c r="R480" s="112">
        <v>0</v>
      </c>
      <c r="S480" s="112">
        <v>0</v>
      </c>
      <c r="T480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0" s="144" t="str">
        <f t="shared" si="22"/>
        <v>200</v>
      </c>
      <c r="V480" s="233" t="str">
        <f t="shared" si="23"/>
        <v>00007010000000000</v>
      </c>
      <c r="W480" s="234"/>
      <c r="X480" s="235"/>
      <c r="Y480" s="152" t="str">
        <f>""&amp;F480</f>
        <v>611</v>
      </c>
      <c r="Z480" s="106">
        <v>3077024.8</v>
      </c>
      <c r="AA480" s="111">
        <v>0</v>
      </c>
      <c r="AB480" s="106">
        <v>3077024.8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3077024.8</v>
      </c>
      <c r="AJ480" s="112">
        <v>0</v>
      </c>
      <c r="AK480" s="128">
        <v>0</v>
      </c>
      <c r="AL480" s="113">
        <v>0</v>
      </c>
      <c r="AM480" s="161" t="str">
        <f>C480&amp;F480</f>
        <v>00007010000000000611</v>
      </c>
      <c r="AN480" s="103" t="str">
        <f>C480&amp;F480</f>
        <v>00007010000000000611</v>
      </c>
    </row>
    <row r="481" spans="1:40" s="104" customFormat="1" ht="11.25">
      <c r="A481" s="114" t="s">
        <v>244</v>
      </c>
      <c r="B481" s="110" t="s">
        <v>17</v>
      </c>
      <c r="C481" s="227" t="s">
        <v>380</v>
      </c>
      <c r="D481" s="228"/>
      <c r="E481" s="229"/>
      <c r="F481" s="163" t="s">
        <v>245</v>
      </c>
      <c r="G481" s="106">
        <v>78400</v>
      </c>
      <c r="H481" s="111">
        <v>0</v>
      </c>
      <c r="I481" s="106">
        <v>78400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78400</v>
      </c>
      <c r="Q481" s="112">
        <v>0</v>
      </c>
      <c r="R481" s="112">
        <v>0</v>
      </c>
      <c r="S481" s="112">
        <v>0</v>
      </c>
      <c r="T481" s="143" t="str">
        <f t="shared" si="21"/>
        <v>Субсидии бюджетным учреждениям на иные цели</v>
      </c>
      <c r="U481" s="144" t="str">
        <f t="shared" si="22"/>
        <v>200</v>
      </c>
      <c r="V481" s="233" t="str">
        <f t="shared" si="23"/>
        <v>00007010000000000</v>
      </c>
      <c r="W481" s="234"/>
      <c r="X481" s="235"/>
      <c r="Y481" s="152" t="str">
        <f>""&amp;F481</f>
        <v>612</v>
      </c>
      <c r="Z481" s="106">
        <v>39250</v>
      </c>
      <c r="AA481" s="111">
        <v>0</v>
      </c>
      <c r="AB481" s="106">
        <v>39250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39250</v>
      </c>
      <c r="AJ481" s="112">
        <v>0</v>
      </c>
      <c r="AK481" s="128">
        <v>0</v>
      </c>
      <c r="AL481" s="113">
        <v>0</v>
      </c>
      <c r="AM481" s="161" t="str">
        <f>C481&amp;F481</f>
        <v>00007010000000000612</v>
      </c>
      <c r="AN481" s="103" t="str">
        <f>C481&amp;F481</f>
        <v>00007010000000000612</v>
      </c>
    </row>
    <row r="482" spans="1:40" s="104" customFormat="1" ht="11.25">
      <c r="A482" s="115" t="s">
        <v>386</v>
      </c>
      <c r="B482" s="105" t="s">
        <v>17</v>
      </c>
      <c r="C482" s="184" t="s">
        <v>380</v>
      </c>
      <c r="D482" s="230"/>
      <c r="E482" s="231"/>
      <c r="F482" s="162" t="s">
        <v>25</v>
      </c>
      <c r="G482" s="106">
        <v>273882688.08999997</v>
      </c>
      <c r="H482" s="106">
        <v>0</v>
      </c>
      <c r="I482" s="106">
        <v>273882688.08999997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273882688.08999997</v>
      </c>
      <c r="Q482" s="106">
        <v>0</v>
      </c>
      <c r="R482" s="106">
        <v>0</v>
      </c>
      <c r="S482" s="106">
        <v>0</v>
      </c>
      <c r="T482" s="115" t="str">
        <f t="shared" si="21"/>
        <v>Субсидии автономным учреждениям</v>
      </c>
      <c r="U482" s="105" t="str">
        <f t="shared" si="22"/>
        <v>200</v>
      </c>
      <c r="V482" s="184" t="str">
        <f t="shared" si="23"/>
        <v>00007010000000000</v>
      </c>
      <c r="W482" s="230"/>
      <c r="X482" s="231"/>
      <c r="Y482" s="162" t="str">
        <f>""&amp;F482</f>
        <v>620</v>
      </c>
      <c r="Z482" s="106">
        <v>161179722.52000001</v>
      </c>
      <c r="AA482" s="106">
        <v>0</v>
      </c>
      <c r="AB482" s="106">
        <v>161179722.52000001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161179722.52000001</v>
      </c>
      <c r="AJ482" s="106">
        <v>0</v>
      </c>
      <c r="AK482" s="126">
        <v>0</v>
      </c>
      <c r="AL482" s="107">
        <v>0</v>
      </c>
      <c r="AM482" s="119"/>
      <c r="AN482" s="103" t="s">
        <v>387</v>
      </c>
    </row>
    <row r="483" spans="1:40" s="104" customFormat="1" ht="39">
      <c r="A483" s="114" t="s">
        <v>388</v>
      </c>
      <c r="B483" s="110" t="s">
        <v>17</v>
      </c>
      <c r="C483" s="227" t="s">
        <v>380</v>
      </c>
      <c r="D483" s="228"/>
      <c r="E483" s="229"/>
      <c r="F483" s="163" t="s">
        <v>389</v>
      </c>
      <c r="G483" s="106">
        <v>271691178.08999997</v>
      </c>
      <c r="H483" s="111">
        <v>0</v>
      </c>
      <c r="I483" s="106">
        <v>271691178.08999997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271691178.08999997</v>
      </c>
      <c r="Q483" s="112">
        <v>0</v>
      </c>
      <c r="R483" s="112">
        <v>0</v>
      </c>
      <c r="S483" s="112">
        <v>0</v>
      </c>
      <c r="T483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3" s="144" t="str">
        <f t="shared" si="22"/>
        <v>200</v>
      </c>
      <c r="V483" s="233" t="str">
        <f t="shared" si="23"/>
        <v>00007010000000000</v>
      </c>
      <c r="W483" s="234"/>
      <c r="X483" s="235"/>
      <c r="Y483" s="152" t="str">
        <f>""&amp;F483</f>
        <v>621</v>
      </c>
      <c r="Z483" s="106">
        <v>159958457.52000001</v>
      </c>
      <c r="AA483" s="111">
        <v>0</v>
      </c>
      <c r="AB483" s="106">
        <v>159958457.52000001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159958457.52000001</v>
      </c>
      <c r="AJ483" s="112">
        <v>0</v>
      </c>
      <c r="AK483" s="128">
        <v>0</v>
      </c>
      <c r="AL483" s="113">
        <v>0</v>
      </c>
      <c r="AM483" s="161" t="str">
        <f>C483&amp;F483</f>
        <v>00007010000000000621</v>
      </c>
      <c r="AN483" s="103" t="str">
        <f>C483&amp;F483</f>
        <v>00007010000000000621</v>
      </c>
    </row>
    <row r="484" spans="1:40" s="104" customFormat="1" ht="11.25">
      <c r="A484" s="114" t="s">
        <v>390</v>
      </c>
      <c r="B484" s="110" t="s">
        <v>17</v>
      </c>
      <c r="C484" s="227" t="s">
        <v>380</v>
      </c>
      <c r="D484" s="228"/>
      <c r="E484" s="229"/>
      <c r="F484" s="163" t="s">
        <v>391</v>
      </c>
      <c r="G484" s="106">
        <v>2191510</v>
      </c>
      <c r="H484" s="111">
        <v>0</v>
      </c>
      <c r="I484" s="106">
        <v>2191510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2191510</v>
      </c>
      <c r="Q484" s="112">
        <v>0</v>
      </c>
      <c r="R484" s="112">
        <v>0</v>
      </c>
      <c r="S484" s="112">
        <v>0</v>
      </c>
      <c r="T484" s="143" t="str">
        <f t="shared" si="21"/>
        <v>Субсидии автономным учреждениям на иные цели</v>
      </c>
      <c r="U484" s="144" t="str">
        <f t="shared" si="22"/>
        <v>200</v>
      </c>
      <c r="V484" s="233" t="str">
        <f t="shared" si="23"/>
        <v>00007010000000000</v>
      </c>
      <c r="W484" s="234"/>
      <c r="X484" s="235"/>
      <c r="Y484" s="152" t="str">
        <f>""&amp;F484</f>
        <v>622</v>
      </c>
      <c r="Z484" s="106">
        <v>1221265</v>
      </c>
      <c r="AA484" s="111">
        <v>0</v>
      </c>
      <c r="AB484" s="106">
        <v>1221265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1221265</v>
      </c>
      <c r="AJ484" s="112">
        <v>0</v>
      </c>
      <c r="AK484" s="128">
        <v>0</v>
      </c>
      <c r="AL484" s="113">
        <v>0</v>
      </c>
      <c r="AM484" s="161" t="str">
        <f>C484&amp;F484</f>
        <v>00007010000000000622</v>
      </c>
      <c r="AN484" s="103" t="str">
        <f>C484&amp;F484</f>
        <v>00007010000000000622</v>
      </c>
    </row>
    <row r="485" spans="1:40" s="104" customFormat="1" ht="11.25">
      <c r="A485" s="115" t="s">
        <v>392</v>
      </c>
      <c r="B485" s="105" t="s">
        <v>17</v>
      </c>
      <c r="C485" s="184" t="s">
        <v>393</v>
      </c>
      <c r="D485" s="230"/>
      <c r="E485" s="231"/>
      <c r="F485" s="162" t="s">
        <v>133</v>
      </c>
      <c r="G485" s="106">
        <v>1171508748.1700001</v>
      </c>
      <c r="H485" s="106">
        <v>0</v>
      </c>
      <c r="I485" s="106">
        <v>1171508748.1700001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1171508748.1700001</v>
      </c>
      <c r="Q485" s="106">
        <v>0</v>
      </c>
      <c r="R485" s="106">
        <v>0</v>
      </c>
      <c r="S485" s="106">
        <v>0</v>
      </c>
      <c r="T485" s="115" t="str">
        <f t="shared" si="21"/>
        <v>Общее образование</v>
      </c>
      <c r="U485" s="105" t="str">
        <f t="shared" si="22"/>
        <v>200</v>
      </c>
      <c r="V485" s="184" t="str">
        <f t="shared" si="23"/>
        <v>00007020000000000</v>
      </c>
      <c r="W485" s="230"/>
      <c r="X485" s="231"/>
      <c r="Y485" s="162" t="str">
        <f>""&amp;F485</f>
        <v>000</v>
      </c>
      <c r="Z485" s="106">
        <v>355583384.58999997</v>
      </c>
      <c r="AA485" s="106">
        <v>0</v>
      </c>
      <c r="AB485" s="106">
        <v>355583384.58999997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355583384.58999997</v>
      </c>
      <c r="AJ485" s="106">
        <v>0</v>
      </c>
      <c r="AK485" s="126">
        <v>0</v>
      </c>
      <c r="AL485" s="107">
        <v>0</v>
      </c>
      <c r="AM485" s="119"/>
      <c r="AN485" s="103" t="s">
        <v>394</v>
      </c>
    </row>
    <row r="486" spans="1:40" s="104" customFormat="1" ht="19.5">
      <c r="A486" s="115" t="s">
        <v>169</v>
      </c>
      <c r="B486" s="105" t="s">
        <v>17</v>
      </c>
      <c r="C486" s="184" t="s">
        <v>393</v>
      </c>
      <c r="D486" s="230"/>
      <c r="E486" s="231"/>
      <c r="F486" s="162" t="s">
        <v>170</v>
      </c>
      <c r="G486" s="106">
        <v>1170326.5</v>
      </c>
      <c r="H486" s="106">
        <v>0</v>
      </c>
      <c r="I486" s="106">
        <v>1170326.5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1170326.5</v>
      </c>
      <c r="Q486" s="106">
        <v>0</v>
      </c>
      <c r="R486" s="106">
        <v>0</v>
      </c>
      <c r="S486" s="106">
        <v>0</v>
      </c>
      <c r="T486" s="115" t="str">
        <f t="shared" si="21"/>
        <v>Социальное обеспечение и иные выплаты населению</v>
      </c>
      <c r="U486" s="105" t="str">
        <f t="shared" si="22"/>
        <v>200</v>
      </c>
      <c r="V486" s="184" t="str">
        <f t="shared" si="23"/>
        <v>00007020000000000</v>
      </c>
      <c r="W486" s="230"/>
      <c r="X486" s="231"/>
      <c r="Y486" s="162" t="str">
        <f>""&amp;F486</f>
        <v>300</v>
      </c>
      <c r="Z486" s="106">
        <v>1003641</v>
      </c>
      <c r="AA486" s="106">
        <v>0</v>
      </c>
      <c r="AB486" s="106">
        <v>1003641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1003641</v>
      </c>
      <c r="AJ486" s="106">
        <v>0</v>
      </c>
      <c r="AK486" s="126">
        <v>0</v>
      </c>
      <c r="AL486" s="107">
        <v>0</v>
      </c>
      <c r="AM486" s="119"/>
      <c r="AN486" s="103" t="s">
        <v>395</v>
      </c>
    </row>
    <row r="487" spans="1:40" s="104" customFormat="1" ht="19.5">
      <c r="A487" s="115" t="s">
        <v>172</v>
      </c>
      <c r="B487" s="105" t="s">
        <v>17</v>
      </c>
      <c r="C487" s="184" t="s">
        <v>393</v>
      </c>
      <c r="D487" s="230"/>
      <c r="E487" s="231"/>
      <c r="F487" s="162" t="s">
        <v>173</v>
      </c>
      <c r="G487" s="106">
        <v>1170326.5</v>
      </c>
      <c r="H487" s="106">
        <v>0</v>
      </c>
      <c r="I487" s="106">
        <v>1170326.5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1170326.5</v>
      </c>
      <c r="Q487" s="106">
        <v>0</v>
      </c>
      <c r="R487" s="106">
        <v>0</v>
      </c>
      <c r="S487" s="106">
        <v>0</v>
      </c>
      <c r="T487" s="115" t="str">
        <f t="shared" si="21"/>
        <v>Социальные выплаты гражданам, кроме публичных нормативных социальных выплат</v>
      </c>
      <c r="U487" s="105" t="str">
        <f t="shared" si="22"/>
        <v>200</v>
      </c>
      <c r="V487" s="184" t="str">
        <f t="shared" si="23"/>
        <v>00007020000000000</v>
      </c>
      <c r="W487" s="230"/>
      <c r="X487" s="231"/>
      <c r="Y487" s="162" t="str">
        <f>""&amp;F487</f>
        <v>320</v>
      </c>
      <c r="Z487" s="106">
        <v>1003641</v>
      </c>
      <c r="AA487" s="106">
        <v>0</v>
      </c>
      <c r="AB487" s="106">
        <v>1003641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1003641</v>
      </c>
      <c r="AJ487" s="106">
        <v>0</v>
      </c>
      <c r="AK487" s="126">
        <v>0</v>
      </c>
      <c r="AL487" s="107">
        <v>0</v>
      </c>
      <c r="AM487" s="119"/>
      <c r="AN487" s="103" t="s">
        <v>396</v>
      </c>
    </row>
    <row r="488" spans="1:40" s="104" customFormat="1" ht="29.25">
      <c r="A488" s="114" t="s">
        <v>175</v>
      </c>
      <c r="B488" s="110" t="s">
        <v>17</v>
      </c>
      <c r="C488" s="227" t="s">
        <v>393</v>
      </c>
      <c r="D488" s="228"/>
      <c r="E488" s="229"/>
      <c r="F488" s="163" t="s">
        <v>176</v>
      </c>
      <c r="G488" s="106">
        <v>1170326.5</v>
      </c>
      <c r="H488" s="111">
        <v>0</v>
      </c>
      <c r="I488" s="106">
        <v>1170326.5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1170326.5</v>
      </c>
      <c r="Q488" s="112">
        <v>0</v>
      </c>
      <c r="R488" s="112">
        <v>0</v>
      </c>
      <c r="S488" s="112">
        <v>0</v>
      </c>
      <c r="T488" s="143" t="str">
        <f t="shared" si="21"/>
        <v>Пособия, компенсации и иные социальные выплаты гражданам, кроме публичных нормативных обязательств</v>
      </c>
      <c r="U488" s="144" t="str">
        <f t="shared" si="22"/>
        <v>200</v>
      </c>
      <c r="V488" s="233" t="str">
        <f t="shared" si="23"/>
        <v>00007020000000000</v>
      </c>
      <c r="W488" s="234"/>
      <c r="X488" s="235"/>
      <c r="Y488" s="152" t="str">
        <f>""&amp;F488</f>
        <v>321</v>
      </c>
      <c r="Z488" s="106">
        <v>1003641</v>
      </c>
      <c r="AA488" s="111">
        <v>0</v>
      </c>
      <c r="AB488" s="106">
        <v>1003641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1003641</v>
      </c>
      <c r="AJ488" s="112">
        <v>0</v>
      </c>
      <c r="AK488" s="128">
        <v>0</v>
      </c>
      <c r="AL488" s="113">
        <v>0</v>
      </c>
      <c r="AM488" s="161" t="str">
        <f>C488&amp;F488</f>
        <v>00007020000000000321</v>
      </c>
      <c r="AN488" s="103" t="str">
        <f>C488&amp;F488</f>
        <v>00007020000000000321</v>
      </c>
    </row>
    <row r="489" spans="1:40" s="104" customFormat="1" ht="19.5">
      <c r="A489" s="115" t="s">
        <v>305</v>
      </c>
      <c r="B489" s="105" t="s">
        <v>17</v>
      </c>
      <c r="C489" s="184" t="s">
        <v>393</v>
      </c>
      <c r="D489" s="230"/>
      <c r="E489" s="231"/>
      <c r="F489" s="162" t="s">
        <v>306</v>
      </c>
      <c r="G489" s="106">
        <v>814106634.17999995</v>
      </c>
      <c r="H489" s="106">
        <v>0</v>
      </c>
      <c r="I489" s="106">
        <v>814106634.17999995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814106634.17999995</v>
      </c>
      <c r="Q489" s="106">
        <v>0</v>
      </c>
      <c r="R489" s="106">
        <v>0</v>
      </c>
      <c r="S489" s="106">
        <v>0</v>
      </c>
      <c r="T489" s="115" t="str">
        <f t="shared" si="21"/>
        <v>Капитальные вложения в объекты государственной (муниципальной) собственности</v>
      </c>
      <c r="U489" s="105" t="str">
        <f t="shared" si="22"/>
        <v>200</v>
      </c>
      <c r="V489" s="184" t="str">
        <f t="shared" si="23"/>
        <v>00007020000000000</v>
      </c>
      <c r="W489" s="230"/>
      <c r="X489" s="231"/>
      <c r="Y489" s="162" t="str">
        <f>""&amp;F489</f>
        <v>400</v>
      </c>
      <c r="Z489" s="106">
        <v>142355745.44</v>
      </c>
      <c r="AA489" s="106">
        <v>0</v>
      </c>
      <c r="AB489" s="106">
        <v>142355745.44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142355745.44</v>
      </c>
      <c r="AJ489" s="106">
        <v>0</v>
      </c>
      <c r="AK489" s="126">
        <v>0</v>
      </c>
      <c r="AL489" s="107">
        <v>0</v>
      </c>
      <c r="AM489" s="119"/>
      <c r="AN489" s="103" t="s">
        <v>397</v>
      </c>
    </row>
    <row r="490" spans="1:40" s="104" customFormat="1" ht="11.25">
      <c r="A490" s="115" t="s">
        <v>308</v>
      </c>
      <c r="B490" s="105" t="s">
        <v>17</v>
      </c>
      <c r="C490" s="184" t="s">
        <v>393</v>
      </c>
      <c r="D490" s="230"/>
      <c r="E490" s="231"/>
      <c r="F490" s="162" t="s">
        <v>309</v>
      </c>
      <c r="G490" s="106">
        <v>142355745.44</v>
      </c>
      <c r="H490" s="106">
        <v>0</v>
      </c>
      <c r="I490" s="106">
        <v>142355745.44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142355745.44</v>
      </c>
      <c r="Q490" s="106">
        <v>0</v>
      </c>
      <c r="R490" s="106">
        <v>0</v>
      </c>
      <c r="S490" s="106">
        <v>0</v>
      </c>
      <c r="T490" s="115" t="str">
        <f t="shared" si="21"/>
        <v>Бюджетные инвестиции</v>
      </c>
      <c r="U490" s="105" t="str">
        <f t="shared" si="22"/>
        <v>200</v>
      </c>
      <c r="V490" s="184" t="str">
        <f t="shared" si="23"/>
        <v>00007020000000000</v>
      </c>
      <c r="W490" s="230"/>
      <c r="X490" s="231"/>
      <c r="Y490" s="162" t="str">
        <f>""&amp;F490</f>
        <v>410</v>
      </c>
      <c r="Z490" s="106">
        <v>142355745.44</v>
      </c>
      <c r="AA490" s="106">
        <v>0</v>
      </c>
      <c r="AB490" s="106">
        <v>142355745.44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142355745.44</v>
      </c>
      <c r="AJ490" s="106">
        <v>0</v>
      </c>
      <c r="AK490" s="126">
        <v>0</v>
      </c>
      <c r="AL490" s="107">
        <v>0</v>
      </c>
      <c r="AM490" s="119"/>
      <c r="AN490" s="103" t="s">
        <v>398</v>
      </c>
    </row>
    <row r="491" spans="1:40" s="104" customFormat="1" ht="29.25">
      <c r="A491" s="114" t="s">
        <v>311</v>
      </c>
      <c r="B491" s="110" t="s">
        <v>17</v>
      </c>
      <c r="C491" s="227" t="s">
        <v>393</v>
      </c>
      <c r="D491" s="228"/>
      <c r="E491" s="229"/>
      <c r="F491" s="163" t="s">
        <v>312</v>
      </c>
      <c r="G491" s="106">
        <v>142355745.44</v>
      </c>
      <c r="H491" s="111">
        <v>0</v>
      </c>
      <c r="I491" s="106">
        <v>142355745.44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142355745.44</v>
      </c>
      <c r="Q491" s="112">
        <v>0</v>
      </c>
      <c r="R491" s="112">
        <v>0</v>
      </c>
      <c r="S491" s="112">
        <v>0</v>
      </c>
      <c r="T491" s="143" t="str">
        <f t="shared" si="21"/>
        <v>Бюджетные инвестиции в объекты капитального строительства государственной (муниципальной) собственности</v>
      </c>
      <c r="U491" s="144" t="str">
        <f t="shared" si="22"/>
        <v>200</v>
      </c>
      <c r="V491" s="233" t="str">
        <f t="shared" si="23"/>
        <v>00007020000000000</v>
      </c>
      <c r="W491" s="234"/>
      <c r="X491" s="235"/>
      <c r="Y491" s="152" t="str">
        <f>""&amp;F491</f>
        <v>414</v>
      </c>
      <c r="Z491" s="106">
        <v>142355745.44</v>
      </c>
      <c r="AA491" s="111">
        <v>0</v>
      </c>
      <c r="AB491" s="106">
        <v>142355745.44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142355745.44</v>
      </c>
      <c r="AJ491" s="112">
        <v>0</v>
      </c>
      <c r="AK491" s="128">
        <v>0</v>
      </c>
      <c r="AL491" s="113">
        <v>0</v>
      </c>
      <c r="AM491" s="161" t="str">
        <f>C491&amp;F491</f>
        <v>00007020000000000414</v>
      </c>
      <c r="AN491" s="103" t="str">
        <f>C491&amp;F491</f>
        <v>00007020000000000414</v>
      </c>
    </row>
    <row r="492" spans="1:40" s="104" customFormat="1" ht="78">
      <c r="A492" s="115" t="s">
        <v>399</v>
      </c>
      <c r="B492" s="105" t="s">
        <v>17</v>
      </c>
      <c r="C492" s="184" t="s">
        <v>393</v>
      </c>
      <c r="D492" s="230"/>
      <c r="E492" s="231"/>
      <c r="F492" s="162" t="s">
        <v>400</v>
      </c>
      <c r="G492" s="106">
        <v>671750888.74000001</v>
      </c>
      <c r="H492" s="106">
        <v>0</v>
      </c>
      <c r="I492" s="106">
        <v>671750888.74000001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671750888.74000001</v>
      </c>
      <c r="Q492" s="106">
        <v>0</v>
      </c>
      <c r="R492" s="106">
        <v>0</v>
      </c>
      <c r="S492" s="106">
        <v>0</v>
      </c>
      <c r="T492" s="115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92" s="105" t="str">
        <f t="shared" si="22"/>
        <v>200</v>
      </c>
      <c r="V492" s="184" t="str">
        <f t="shared" si="23"/>
        <v>00007020000000000</v>
      </c>
      <c r="W492" s="230"/>
      <c r="X492" s="231"/>
      <c r="Y492" s="162" t="str">
        <f>""&amp;F492</f>
        <v>460</v>
      </c>
      <c r="Z492" s="106">
        <v>0</v>
      </c>
      <c r="AA492" s="106">
        <v>0</v>
      </c>
      <c r="AB492" s="106">
        <v>0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0</v>
      </c>
      <c r="AJ492" s="106">
        <v>0</v>
      </c>
      <c r="AK492" s="126">
        <v>0</v>
      </c>
      <c r="AL492" s="107">
        <v>0</v>
      </c>
      <c r="AM492" s="119"/>
      <c r="AN492" s="103" t="s">
        <v>401</v>
      </c>
    </row>
    <row r="493" spans="1:40" s="104" customFormat="1" ht="39">
      <c r="A493" s="114" t="s">
        <v>402</v>
      </c>
      <c r="B493" s="110" t="s">
        <v>17</v>
      </c>
      <c r="C493" s="227" t="s">
        <v>393</v>
      </c>
      <c r="D493" s="228"/>
      <c r="E493" s="229"/>
      <c r="F493" s="163" t="s">
        <v>403</v>
      </c>
      <c r="G493" s="106">
        <v>671750888.74000001</v>
      </c>
      <c r="H493" s="111">
        <v>0</v>
      </c>
      <c r="I493" s="106">
        <v>671750888.74000001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671750888.74000001</v>
      </c>
      <c r="Q493" s="112">
        <v>0</v>
      </c>
      <c r="R493" s="112">
        <v>0</v>
      </c>
      <c r="S493" s="112">
        <v>0</v>
      </c>
      <c r="T493" s="143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93" s="144" t="str">
        <f t="shared" si="22"/>
        <v>200</v>
      </c>
      <c r="V493" s="233" t="str">
        <f t="shared" si="23"/>
        <v>00007020000000000</v>
      </c>
      <c r="W493" s="234"/>
      <c r="X493" s="235"/>
      <c r="Y493" s="152" t="str">
        <f>""&amp;F493</f>
        <v>465</v>
      </c>
      <c r="Z493" s="106">
        <v>0</v>
      </c>
      <c r="AA493" s="111">
        <v>0</v>
      </c>
      <c r="AB493" s="106">
        <v>0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0</v>
      </c>
      <c r="AJ493" s="112">
        <v>0</v>
      </c>
      <c r="AK493" s="128">
        <v>0</v>
      </c>
      <c r="AL493" s="113">
        <v>0</v>
      </c>
      <c r="AM493" s="161" t="str">
        <f>C493&amp;F493</f>
        <v>00007020000000000465</v>
      </c>
      <c r="AN493" s="103" t="str">
        <f>C493&amp;F493</f>
        <v>00007020000000000465</v>
      </c>
    </row>
    <row r="494" spans="1:40" s="104" customFormat="1" ht="19.5">
      <c r="A494" s="115" t="s">
        <v>238</v>
      </c>
      <c r="B494" s="105" t="s">
        <v>17</v>
      </c>
      <c r="C494" s="184" t="s">
        <v>393</v>
      </c>
      <c r="D494" s="230"/>
      <c r="E494" s="231"/>
      <c r="F494" s="162" t="s">
        <v>239</v>
      </c>
      <c r="G494" s="106">
        <v>356231787.49000001</v>
      </c>
      <c r="H494" s="106">
        <v>0</v>
      </c>
      <c r="I494" s="106">
        <v>356231787.49000001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356231787.49000001</v>
      </c>
      <c r="Q494" s="106">
        <v>0</v>
      </c>
      <c r="R494" s="106">
        <v>0</v>
      </c>
      <c r="S494" s="106">
        <v>0</v>
      </c>
      <c r="T494" s="115" t="str">
        <f t="shared" si="21"/>
        <v>Предоставление субсидий бюджетным, автономным учреждениям и иным некоммерческим организациям</v>
      </c>
      <c r="U494" s="105" t="str">
        <f t="shared" si="22"/>
        <v>200</v>
      </c>
      <c r="V494" s="184" t="str">
        <f t="shared" si="23"/>
        <v>00007020000000000</v>
      </c>
      <c r="W494" s="230"/>
      <c r="X494" s="231"/>
      <c r="Y494" s="162" t="str">
        <f>""&amp;F494</f>
        <v>600</v>
      </c>
      <c r="Z494" s="106">
        <v>212223998.15000001</v>
      </c>
      <c r="AA494" s="106">
        <v>0</v>
      </c>
      <c r="AB494" s="106">
        <v>212223998.15000001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212223998.15000001</v>
      </c>
      <c r="AJ494" s="106">
        <v>0</v>
      </c>
      <c r="AK494" s="126">
        <v>0</v>
      </c>
      <c r="AL494" s="107">
        <v>0</v>
      </c>
      <c r="AM494" s="119"/>
      <c r="AN494" s="103" t="s">
        <v>404</v>
      </c>
    </row>
    <row r="495" spans="1:40" s="104" customFormat="1" ht="11.25">
      <c r="A495" s="115" t="s">
        <v>241</v>
      </c>
      <c r="B495" s="105" t="s">
        <v>17</v>
      </c>
      <c r="C495" s="184" t="s">
        <v>393</v>
      </c>
      <c r="D495" s="230"/>
      <c r="E495" s="231"/>
      <c r="F495" s="162" t="s">
        <v>242</v>
      </c>
      <c r="G495" s="106">
        <v>18741338.829999998</v>
      </c>
      <c r="H495" s="106">
        <v>0</v>
      </c>
      <c r="I495" s="106">
        <v>18741338.829999998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18741338.829999998</v>
      </c>
      <c r="Q495" s="106">
        <v>0</v>
      </c>
      <c r="R495" s="106">
        <v>0</v>
      </c>
      <c r="S495" s="106">
        <v>0</v>
      </c>
      <c r="T495" s="115" t="str">
        <f t="shared" si="21"/>
        <v>Субсидии бюджетным учреждениям</v>
      </c>
      <c r="U495" s="105" t="str">
        <f t="shared" si="22"/>
        <v>200</v>
      </c>
      <c r="V495" s="184" t="str">
        <f t="shared" si="23"/>
        <v>00007020000000000</v>
      </c>
      <c r="W495" s="230"/>
      <c r="X495" s="231"/>
      <c r="Y495" s="162" t="str">
        <f>""&amp;F495</f>
        <v>610</v>
      </c>
      <c r="Z495" s="106">
        <v>12655115.33</v>
      </c>
      <c r="AA495" s="106">
        <v>0</v>
      </c>
      <c r="AB495" s="106">
        <v>12655115.33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12655115.33</v>
      </c>
      <c r="AJ495" s="106">
        <v>0</v>
      </c>
      <c r="AK495" s="126">
        <v>0</v>
      </c>
      <c r="AL495" s="107">
        <v>0</v>
      </c>
      <c r="AM495" s="119"/>
      <c r="AN495" s="103" t="s">
        <v>405</v>
      </c>
    </row>
    <row r="496" spans="1:40" s="104" customFormat="1" ht="39">
      <c r="A496" s="114" t="s">
        <v>384</v>
      </c>
      <c r="B496" s="110" t="s">
        <v>17</v>
      </c>
      <c r="C496" s="227" t="s">
        <v>393</v>
      </c>
      <c r="D496" s="228"/>
      <c r="E496" s="229"/>
      <c r="F496" s="163" t="s">
        <v>385</v>
      </c>
      <c r="G496" s="106">
        <v>18255123.829999998</v>
      </c>
      <c r="H496" s="111">
        <v>0</v>
      </c>
      <c r="I496" s="106">
        <v>18255123.829999998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18255123.829999998</v>
      </c>
      <c r="Q496" s="112">
        <v>0</v>
      </c>
      <c r="R496" s="112">
        <v>0</v>
      </c>
      <c r="S496" s="112">
        <v>0</v>
      </c>
      <c r="T496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6" s="144" t="str">
        <f t="shared" si="22"/>
        <v>200</v>
      </c>
      <c r="V496" s="233" t="str">
        <f t="shared" si="23"/>
        <v>00007020000000000</v>
      </c>
      <c r="W496" s="234"/>
      <c r="X496" s="235"/>
      <c r="Y496" s="152" t="str">
        <f>""&amp;F496</f>
        <v>611</v>
      </c>
      <c r="Z496" s="106">
        <v>12324810.33</v>
      </c>
      <c r="AA496" s="111">
        <v>0</v>
      </c>
      <c r="AB496" s="106">
        <v>12324810.33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12324810.33</v>
      </c>
      <c r="AJ496" s="112">
        <v>0</v>
      </c>
      <c r="AK496" s="128">
        <v>0</v>
      </c>
      <c r="AL496" s="113">
        <v>0</v>
      </c>
      <c r="AM496" s="161" t="str">
        <f>C496&amp;F496</f>
        <v>00007020000000000611</v>
      </c>
      <c r="AN496" s="103" t="str">
        <f>C496&amp;F496</f>
        <v>00007020000000000611</v>
      </c>
    </row>
    <row r="497" spans="1:40" s="104" customFormat="1" ht="11.25">
      <c r="A497" s="114" t="s">
        <v>244</v>
      </c>
      <c r="B497" s="110" t="s">
        <v>17</v>
      </c>
      <c r="C497" s="227" t="s">
        <v>393</v>
      </c>
      <c r="D497" s="228"/>
      <c r="E497" s="229"/>
      <c r="F497" s="163" t="s">
        <v>245</v>
      </c>
      <c r="G497" s="106">
        <v>486215</v>
      </c>
      <c r="H497" s="111">
        <v>0</v>
      </c>
      <c r="I497" s="106">
        <v>486215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486215</v>
      </c>
      <c r="Q497" s="112">
        <v>0</v>
      </c>
      <c r="R497" s="112">
        <v>0</v>
      </c>
      <c r="S497" s="112">
        <v>0</v>
      </c>
      <c r="T497" s="143" t="str">
        <f t="shared" si="21"/>
        <v>Субсидии бюджетным учреждениям на иные цели</v>
      </c>
      <c r="U497" s="144" t="str">
        <f t="shared" si="22"/>
        <v>200</v>
      </c>
      <c r="V497" s="233" t="str">
        <f t="shared" si="23"/>
        <v>00007020000000000</v>
      </c>
      <c r="W497" s="234"/>
      <c r="X497" s="235"/>
      <c r="Y497" s="152" t="str">
        <f>""&amp;F497</f>
        <v>612</v>
      </c>
      <c r="Z497" s="106">
        <v>330305</v>
      </c>
      <c r="AA497" s="111">
        <v>0</v>
      </c>
      <c r="AB497" s="106">
        <v>330305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330305</v>
      </c>
      <c r="AJ497" s="112">
        <v>0</v>
      </c>
      <c r="AK497" s="128">
        <v>0</v>
      </c>
      <c r="AL497" s="113">
        <v>0</v>
      </c>
      <c r="AM497" s="161" t="str">
        <f>C497&amp;F497</f>
        <v>00007020000000000612</v>
      </c>
      <c r="AN497" s="103" t="str">
        <f>C497&amp;F497</f>
        <v>00007020000000000612</v>
      </c>
    </row>
    <row r="498" spans="1:40" s="104" customFormat="1" ht="11.25">
      <c r="A498" s="115" t="s">
        <v>386</v>
      </c>
      <c r="B498" s="105" t="s">
        <v>17</v>
      </c>
      <c r="C498" s="184" t="s">
        <v>393</v>
      </c>
      <c r="D498" s="230"/>
      <c r="E498" s="231"/>
      <c r="F498" s="162" t="s">
        <v>25</v>
      </c>
      <c r="G498" s="106">
        <v>337490448.66000003</v>
      </c>
      <c r="H498" s="106">
        <v>0</v>
      </c>
      <c r="I498" s="106">
        <v>337490448.66000003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337490448.66000003</v>
      </c>
      <c r="Q498" s="106">
        <v>0</v>
      </c>
      <c r="R498" s="106">
        <v>0</v>
      </c>
      <c r="S498" s="106">
        <v>0</v>
      </c>
      <c r="T498" s="115" t="str">
        <f t="shared" si="21"/>
        <v>Субсидии автономным учреждениям</v>
      </c>
      <c r="U498" s="105" t="str">
        <f t="shared" si="22"/>
        <v>200</v>
      </c>
      <c r="V498" s="184" t="str">
        <f t="shared" si="23"/>
        <v>00007020000000000</v>
      </c>
      <c r="W498" s="230"/>
      <c r="X498" s="231"/>
      <c r="Y498" s="162" t="str">
        <f>""&amp;F498</f>
        <v>620</v>
      </c>
      <c r="Z498" s="106">
        <v>199568882.81999999</v>
      </c>
      <c r="AA498" s="106">
        <v>0</v>
      </c>
      <c r="AB498" s="106">
        <v>199568882.81999999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199568882.81999999</v>
      </c>
      <c r="AJ498" s="106">
        <v>0</v>
      </c>
      <c r="AK498" s="126">
        <v>0</v>
      </c>
      <c r="AL498" s="107">
        <v>0</v>
      </c>
      <c r="AM498" s="119"/>
      <c r="AN498" s="103" t="s">
        <v>406</v>
      </c>
    </row>
    <row r="499" spans="1:40" s="104" customFormat="1" ht="39">
      <c r="A499" s="114" t="s">
        <v>388</v>
      </c>
      <c r="B499" s="110" t="s">
        <v>17</v>
      </c>
      <c r="C499" s="227" t="s">
        <v>393</v>
      </c>
      <c r="D499" s="228"/>
      <c r="E499" s="229"/>
      <c r="F499" s="163" t="s">
        <v>389</v>
      </c>
      <c r="G499" s="106">
        <v>298010949.67000002</v>
      </c>
      <c r="H499" s="111">
        <v>0</v>
      </c>
      <c r="I499" s="106">
        <v>298010949.67000002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298010949.67000002</v>
      </c>
      <c r="Q499" s="112">
        <v>0</v>
      </c>
      <c r="R499" s="112">
        <v>0</v>
      </c>
      <c r="S499" s="112">
        <v>0</v>
      </c>
      <c r="T499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9" s="144" t="str">
        <f t="shared" si="22"/>
        <v>200</v>
      </c>
      <c r="V499" s="233" t="str">
        <f t="shared" si="23"/>
        <v>00007020000000000</v>
      </c>
      <c r="W499" s="234"/>
      <c r="X499" s="235"/>
      <c r="Y499" s="152" t="str">
        <f>""&amp;F499</f>
        <v>621</v>
      </c>
      <c r="Z499" s="106">
        <v>175902408.34999999</v>
      </c>
      <c r="AA499" s="111">
        <v>0</v>
      </c>
      <c r="AB499" s="106">
        <v>175902408.34999999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175902408.34999999</v>
      </c>
      <c r="AJ499" s="112">
        <v>0</v>
      </c>
      <c r="AK499" s="128">
        <v>0</v>
      </c>
      <c r="AL499" s="113">
        <v>0</v>
      </c>
      <c r="AM499" s="161" t="str">
        <f>C499&amp;F499</f>
        <v>00007020000000000621</v>
      </c>
      <c r="AN499" s="103" t="str">
        <f>C499&amp;F499</f>
        <v>00007020000000000621</v>
      </c>
    </row>
    <row r="500" spans="1:40" s="104" customFormat="1" ht="11.25">
      <c r="A500" s="114" t="s">
        <v>390</v>
      </c>
      <c r="B500" s="110" t="s">
        <v>17</v>
      </c>
      <c r="C500" s="227" t="s">
        <v>393</v>
      </c>
      <c r="D500" s="228"/>
      <c r="E500" s="229"/>
      <c r="F500" s="163" t="s">
        <v>391</v>
      </c>
      <c r="G500" s="106">
        <v>39479498.990000002</v>
      </c>
      <c r="H500" s="111">
        <v>0</v>
      </c>
      <c r="I500" s="106">
        <v>39479498.990000002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39479498.990000002</v>
      </c>
      <c r="Q500" s="112">
        <v>0</v>
      </c>
      <c r="R500" s="112">
        <v>0</v>
      </c>
      <c r="S500" s="112">
        <v>0</v>
      </c>
      <c r="T500" s="143" t="str">
        <f t="shared" si="21"/>
        <v>Субсидии автономным учреждениям на иные цели</v>
      </c>
      <c r="U500" s="144" t="str">
        <f t="shared" si="22"/>
        <v>200</v>
      </c>
      <c r="V500" s="233" t="str">
        <f t="shared" si="23"/>
        <v>00007020000000000</v>
      </c>
      <c r="W500" s="234"/>
      <c r="X500" s="235"/>
      <c r="Y500" s="152" t="str">
        <f>""&amp;F500</f>
        <v>622</v>
      </c>
      <c r="Z500" s="106">
        <v>23666474.469999999</v>
      </c>
      <c r="AA500" s="111">
        <v>0</v>
      </c>
      <c r="AB500" s="106">
        <v>23666474.469999999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23666474.469999999</v>
      </c>
      <c r="AJ500" s="112">
        <v>0</v>
      </c>
      <c r="AK500" s="128">
        <v>0</v>
      </c>
      <c r="AL500" s="113">
        <v>0</v>
      </c>
      <c r="AM500" s="161" t="str">
        <f>C500&amp;F500</f>
        <v>00007020000000000622</v>
      </c>
      <c r="AN500" s="103" t="str">
        <f>C500&amp;F500</f>
        <v>00007020000000000622</v>
      </c>
    </row>
    <row r="501" spans="1:40" s="104" customFormat="1" ht="11.25">
      <c r="A501" s="115" t="s">
        <v>407</v>
      </c>
      <c r="B501" s="105" t="s">
        <v>17</v>
      </c>
      <c r="C501" s="184" t="s">
        <v>408</v>
      </c>
      <c r="D501" s="230"/>
      <c r="E501" s="231"/>
      <c r="F501" s="162" t="s">
        <v>133</v>
      </c>
      <c r="G501" s="106">
        <v>45617835.880000003</v>
      </c>
      <c r="H501" s="106">
        <v>0</v>
      </c>
      <c r="I501" s="106">
        <v>45617835.880000003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45617835.880000003</v>
      </c>
      <c r="Q501" s="106">
        <v>0</v>
      </c>
      <c r="R501" s="106">
        <v>0</v>
      </c>
      <c r="S501" s="106">
        <v>0</v>
      </c>
      <c r="T501" s="115" t="str">
        <f t="shared" si="21"/>
        <v>Дополнительное образование детей</v>
      </c>
      <c r="U501" s="105" t="str">
        <f t="shared" si="22"/>
        <v>200</v>
      </c>
      <c r="V501" s="184" t="str">
        <f t="shared" si="23"/>
        <v>00007030000000000</v>
      </c>
      <c r="W501" s="230"/>
      <c r="X501" s="231"/>
      <c r="Y501" s="162" t="str">
        <f>""&amp;F501</f>
        <v>000</v>
      </c>
      <c r="Z501" s="106">
        <v>28541909.469999999</v>
      </c>
      <c r="AA501" s="106">
        <v>0</v>
      </c>
      <c r="AB501" s="106">
        <v>28541909.469999999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28541909.469999999</v>
      </c>
      <c r="AJ501" s="106">
        <v>0</v>
      </c>
      <c r="AK501" s="126">
        <v>0</v>
      </c>
      <c r="AL501" s="107">
        <v>0</v>
      </c>
      <c r="AM501" s="119"/>
      <c r="AN501" s="103" t="s">
        <v>409</v>
      </c>
    </row>
    <row r="502" spans="1:40" s="104" customFormat="1" ht="19.5">
      <c r="A502" s="115" t="s">
        <v>238</v>
      </c>
      <c r="B502" s="105" t="s">
        <v>17</v>
      </c>
      <c r="C502" s="184" t="s">
        <v>408</v>
      </c>
      <c r="D502" s="230"/>
      <c r="E502" s="231"/>
      <c r="F502" s="162" t="s">
        <v>239</v>
      </c>
      <c r="G502" s="106">
        <v>45617835.880000003</v>
      </c>
      <c r="H502" s="106">
        <v>0</v>
      </c>
      <c r="I502" s="106">
        <v>45617835.880000003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45617835.880000003</v>
      </c>
      <c r="Q502" s="106">
        <v>0</v>
      </c>
      <c r="R502" s="106">
        <v>0</v>
      </c>
      <c r="S502" s="106">
        <v>0</v>
      </c>
      <c r="T502" s="115" t="str">
        <f t="shared" si="21"/>
        <v>Предоставление субсидий бюджетным, автономным учреждениям и иным некоммерческим организациям</v>
      </c>
      <c r="U502" s="105" t="str">
        <f t="shared" si="22"/>
        <v>200</v>
      </c>
      <c r="V502" s="184" t="str">
        <f t="shared" si="23"/>
        <v>00007030000000000</v>
      </c>
      <c r="W502" s="230"/>
      <c r="X502" s="231"/>
      <c r="Y502" s="162" t="str">
        <f>""&amp;F502</f>
        <v>600</v>
      </c>
      <c r="Z502" s="106">
        <v>28541909.469999999</v>
      </c>
      <c r="AA502" s="106">
        <v>0</v>
      </c>
      <c r="AB502" s="106">
        <v>28541909.469999999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28541909.469999999</v>
      </c>
      <c r="AJ502" s="106">
        <v>0</v>
      </c>
      <c r="AK502" s="126">
        <v>0</v>
      </c>
      <c r="AL502" s="107">
        <v>0</v>
      </c>
      <c r="AM502" s="119"/>
      <c r="AN502" s="103" t="s">
        <v>410</v>
      </c>
    </row>
    <row r="503" spans="1:40" s="104" customFormat="1" ht="11.25">
      <c r="A503" s="115" t="s">
        <v>241</v>
      </c>
      <c r="B503" s="105" t="s">
        <v>17</v>
      </c>
      <c r="C503" s="184" t="s">
        <v>408</v>
      </c>
      <c r="D503" s="230"/>
      <c r="E503" s="231"/>
      <c r="F503" s="162" t="s">
        <v>242</v>
      </c>
      <c r="G503" s="106">
        <v>16477129.529999999</v>
      </c>
      <c r="H503" s="106">
        <v>0</v>
      </c>
      <c r="I503" s="106">
        <v>16477129.529999999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16477129.529999999</v>
      </c>
      <c r="Q503" s="106">
        <v>0</v>
      </c>
      <c r="R503" s="106">
        <v>0</v>
      </c>
      <c r="S503" s="106">
        <v>0</v>
      </c>
      <c r="T503" s="115" t="str">
        <f t="shared" si="21"/>
        <v>Субсидии бюджетным учреждениям</v>
      </c>
      <c r="U503" s="105" t="str">
        <f t="shared" si="22"/>
        <v>200</v>
      </c>
      <c r="V503" s="184" t="str">
        <f t="shared" si="23"/>
        <v>00007030000000000</v>
      </c>
      <c r="W503" s="230"/>
      <c r="X503" s="231"/>
      <c r="Y503" s="162" t="str">
        <f>""&amp;F503</f>
        <v>610</v>
      </c>
      <c r="Z503" s="106">
        <v>11253915.869999999</v>
      </c>
      <c r="AA503" s="106">
        <v>0</v>
      </c>
      <c r="AB503" s="106">
        <v>11253915.869999999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11253915.869999999</v>
      </c>
      <c r="AJ503" s="106">
        <v>0</v>
      </c>
      <c r="AK503" s="126">
        <v>0</v>
      </c>
      <c r="AL503" s="107">
        <v>0</v>
      </c>
      <c r="AM503" s="119"/>
      <c r="AN503" s="103" t="s">
        <v>411</v>
      </c>
    </row>
    <row r="504" spans="1:40" s="104" customFormat="1" ht="39">
      <c r="A504" s="114" t="s">
        <v>384</v>
      </c>
      <c r="B504" s="110" t="s">
        <v>17</v>
      </c>
      <c r="C504" s="227" t="s">
        <v>408</v>
      </c>
      <c r="D504" s="228"/>
      <c r="E504" s="229"/>
      <c r="F504" s="163" t="s">
        <v>385</v>
      </c>
      <c r="G504" s="106">
        <v>16142129.529999999</v>
      </c>
      <c r="H504" s="111">
        <v>0</v>
      </c>
      <c r="I504" s="106">
        <v>16142129.529999999</v>
      </c>
      <c r="J504" s="111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12">
        <v>16142129.529999999</v>
      </c>
      <c r="Q504" s="112">
        <v>0</v>
      </c>
      <c r="R504" s="112">
        <v>0</v>
      </c>
      <c r="S504" s="112">
        <v>0</v>
      </c>
      <c r="T504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4" s="144" t="str">
        <f t="shared" si="22"/>
        <v>200</v>
      </c>
      <c r="V504" s="233" t="str">
        <f t="shared" si="23"/>
        <v>00007030000000000</v>
      </c>
      <c r="W504" s="234"/>
      <c r="X504" s="235"/>
      <c r="Y504" s="152" t="str">
        <f>""&amp;F504</f>
        <v>611</v>
      </c>
      <c r="Z504" s="106">
        <v>11209307</v>
      </c>
      <c r="AA504" s="111">
        <v>0</v>
      </c>
      <c r="AB504" s="106">
        <v>11209307</v>
      </c>
      <c r="AC504" s="111">
        <v>0</v>
      </c>
      <c r="AD504" s="112">
        <v>0</v>
      </c>
      <c r="AE504" s="112">
        <v>0</v>
      </c>
      <c r="AF504" s="112">
        <v>0</v>
      </c>
      <c r="AG504" s="112">
        <v>0</v>
      </c>
      <c r="AH504" s="112">
        <v>0</v>
      </c>
      <c r="AI504" s="112">
        <v>11209307</v>
      </c>
      <c r="AJ504" s="112">
        <v>0</v>
      </c>
      <c r="AK504" s="128">
        <v>0</v>
      </c>
      <c r="AL504" s="113">
        <v>0</v>
      </c>
      <c r="AM504" s="161" t="str">
        <f>C504&amp;F504</f>
        <v>00007030000000000611</v>
      </c>
      <c r="AN504" s="103" t="str">
        <f>C504&amp;F504</f>
        <v>00007030000000000611</v>
      </c>
    </row>
    <row r="505" spans="1:40" s="104" customFormat="1" ht="11.25">
      <c r="A505" s="114" t="s">
        <v>244</v>
      </c>
      <c r="B505" s="110" t="s">
        <v>17</v>
      </c>
      <c r="C505" s="227" t="s">
        <v>408</v>
      </c>
      <c r="D505" s="228"/>
      <c r="E505" s="229"/>
      <c r="F505" s="163" t="s">
        <v>245</v>
      </c>
      <c r="G505" s="106">
        <v>335000</v>
      </c>
      <c r="H505" s="111">
        <v>0</v>
      </c>
      <c r="I505" s="106">
        <v>335000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335000</v>
      </c>
      <c r="Q505" s="112">
        <v>0</v>
      </c>
      <c r="R505" s="112">
        <v>0</v>
      </c>
      <c r="S505" s="112">
        <v>0</v>
      </c>
      <c r="T505" s="143" t="str">
        <f t="shared" si="21"/>
        <v>Субсидии бюджетным учреждениям на иные цели</v>
      </c>
      <c r="U505" s="144" t="str">
        <f t="shared" si="22"/>
        <v>200</v>
      </c>
      <c r="V505" s="233" t="str">
        <f t="shared" si="23"/>
        <v>00007030000000000</v>
      </c>
      <c r="W505" s="234"/>
      <c r="X505" s="235"/>
      <c r="Y505" s="152" t="str">
        <f>""&amp;F505</f>
        <v>612</v>
      </c>
      <c r="Z505" s="106">
        <v>44608.87</v>
      </c>
      <c r="AA505" s="111">
        <v>0</v>
      </c>
      <c r="AB505" s="106">
        <v>44608.87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44608.87</v>
      </c>
      <c r="AJ505" s="112">
        <v>0</v>
      </c>
      <c r="AK505" s="128">
        <v>0</v>
      </c>
      <c r="AL505" s="113">
        <v>0</v>
      </c>
      <c r="AM505" s="161" t="str">
        <f>C505&amp;F505</f>
        <v>00007030000000000612</v>
      </c>
      <c r="AN505" s="103" t="str">
        <f>C505&amp;F505</f>
        <v>00007030000000000612</v>
      </c>
    </row>
    <row r="506" spans="1:40" s="104" customFormat="1" ht="11.25">
      <c r="A506" s="115" t="s">
        <v>386</v>
      </c>
      <c r="B506" s="105" t="s">
        <v>17</v>
      </c>
      <c r="C506" s="184" t="s">
        <v>408</v>
      </c>
      <c r="D506" s="230"/>
      <c r="E506" s="231"/>
      <c r="F506" s="162" t="s">
        <v>25</v>
      </c>
      <c r="G506" s="106">
        <v>29140706.350000001</v>
      </c>
      <c r="H506" s="106">
        <v>0</v>
      </c>
      <c r="I506" s="106">
        <v>29140706.350000001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29140706.350000001</v>
      </c>
      <c r="Q506" s="106">
        <v>0</v>
      </c>
      <c r="R506" s="106">
        <v>0</v>
      </c>
      <c r="S506" s="106">
        <v>0</v>
      </c>
      <c r="T506" s="115" t="str">
        <f t="shared" si="21"/>
        <v>Субсидии автономным учреждениям</v>
      </c>
      <c r="U506" s="105" t="str">
        <f t="shared" si="22"/>
        <v>200</v>
      </c>
      <c r="V506" s="184" t="str">
        <f t="shared" si="23"/>
        <v>00007030000000000</v>
      </c>
      <c r="W506" s="230"/>
      <c r="X506" s="231"/>
      <c r="Y506" s="162" t="str">
        <f>""&amp;F506</f>
        <v>620</v>
      </c>
      <c r="Z506" s="106">
        <v>17287993.600000001</v>
      </c>
      <c r="AA506" s="106">
        <v>0</v>
      </c>
      <c r="AB506" s="106">
        <v>17287993.600000001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17287993.600000001</v>
      </c>
      <c r="AJ506" s="106">
        <v>0</v>
      </c>
      <c r="AK506" s="126">
        <v>0</v>
      </c>
      <c r="AL506" s="107">
        <v>0</v>
      </c>
      <c r="AM506" s="119"/>
      <c r="AN506" s="103" t="s">
        <v>412</v>
      </c>
    </row>
    <row r="507" spans="1:40" s="104" customFormat="1" ht="39">
      <c r="A507" s="114" t="s">
        <v>388</v>
      </c>
      <c r="B507" s="110" t="s">
        <v>17</v>
      </c>
      <c r="C507" s="227" t="s">
        <v>408</v>
      </c>
      <c r="D507" s="228"/>
      <c r="E507" s="229"/>
      <c r="F507" s="163" t="s">
        <v>389</v>
      </c>
      <c r="G507" s="106">
        <v>27655206.350000001</v>
      </c>
      <c r="H507" s="111">
        <v>0</v>
      </c>
      <c r="I507" s="106">
        <v>27655206.350000001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27655206.350000001</v>
      </c>
      <c r="Q507" s="112">
        <v>0</v>
      </c>
      <c r="R507" s="112">
        <v>0</v>
      </c>
      <c r="S507" s="112">
        <v>0</v>
      </c>
      <c r="T507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7" s="144" t="str">
        <f t="shared" si="22"/>
        <v>200</v>
      </c>
      <c r="V507" s="233" t="str">
        <f t="shared" si="23"/>
        <v>00007030000000000</v>
      </c>
      <c r="W507" s="234"/>
      <c r="X507" s="235"/>
      <c r="Y507" s="152" t="str">
        <f>""&amp;F507</f>
        <v>621</v>
      </c>
      <c r="Z507" s="106">
        <v>16571868.6</v>
      </c>
      <c r="AA507" s="111">
        <v>0</v>
      </c>
      <c r="AB507" s="106">
        <v>16571868.6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16571868.6</v>
      </c>
      <c r="AJ507" s="112">
        <v>0</v>
      </c>
      <c r="AK507" s="128">
        <v>0</v>
      </c>
      <c r="AL507" s="113">
        <v>0</v>
      </c>
      <c r="AM507" s="161" t="str">
        <f>C507&amp;F507</f>
        <v>00007030000000000621</v>
      </c>
      <c r="AN507" s="103" t="str">
        <f>C507&amp;F507</f>
        <v>00007030000000000621</v>
      </c>
    </row>
    <row r="508" spans="1:40" s="104" customFormat="1" ht="11.25">
      <c r="A508" s="114" t="s">
        <v>390</v>
      </c>
      <c r="B508" s="110" t="s">
        <v>17</v>
      </c>
      <c r="C508" s="227" t="s">
        <v>408</v>
      </c>
      <c r="D508" s="228"/>
      <c r="E508" s="229"/>
      <c r="F508" s="163" t="s">
        <v>391</v>
      </c>
      <c r="G508" s="106">
        <v>1485500</v>
      </c>
      <c r="H508" s="111">
        <v>0</v>
      </c>
      <c r="I508" s="106">
        <v>1485500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1485500</v>
      </c>
      <c r="Q508" s="112">
        <v>0</v>
      </c>
      <c r="R508" s="112">
        <v>0</v>
      </c>
      <c r="S508" s="112">
        <v>0</v>
      </c>
      <c r="T508" s="143" t="str">
        <f t="shared" si="21"/>
        <v>Субсидии автономным учреждениям на иные цели</v>
      </c>
      <c r="U508" s="144" t="str">
        <f t="shared" si="22"/>
        <v>200</v>
      </c>
      <c r="V508" s="233" t="str">
        <f t="shared" si="23"/>
        <v>00007030000000000</v>
      </c>
      <c r="W508" s="234"/>
      <c r="X508" s="235"/>
      <c r="Y508" s="152" t="str">
        <f>""&amp;F508</f>
        <v>622</v>
      </c>
      <c r="Z508" s="106">
        <v>716125</v>
      </c>
      <c r="AA508" s="111">
        <v>0</v>
      </c>
      <c r="AB508" s="106">
        <v>716125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716125</v>
      </c>
      <c r="AJ508" s="112">
        <v>0</v>
      </c>
      <c r="AK508" s="128">
        <v>0</v>
      </c>
      <c r="AL508" s="113">
        <v>0</v>
      </c>
      <c r="AM508" s="161" t="str">
        <f>C508&amp;F508</f>
        <v>00007030000000000622</v>
      </c>
      <c r="AN508" s="103" t="str">
        <f>C508&amp;F508</f>
        <v>00007030000000000622</v>
      </c>
    </row>
    <row r="509" spans="1:40" s="104" customFormat="1" ht="11.25">
      <c r="A509" s="115" t="s">
        <v>413</v>
      </c>
      <c r="B509" s="105" t="s">
        <v>17</v>
      </c>
      <c r="C509" s="184" t="s">
        <v>414</v>
      </c>
      <c r="D509" s="230"/>
      <c r="E509" s="231"/>
      <c r="F509" s="162" t="s">
        <v>133</v>
      </c>
      <c r="G509" s="106">
        <v>18054546.899999999</v>
      </c>
      <c r="H509" s="106">
        <v>0</v>
      </c>
      <c r="I509" s="106">
        <v>18054546.899999999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18025116.899999999</v>
      </c>
      <c r="Q509" s="106">
        <v>7430</v>
      </c>
      <c r="R509" s="106">
        <v>22000</v>
      </c>
      <c r="S509" s="106">
        <v>0</v>
      </c>
      <c r="T509" s="115" t="str">
        <f t="shared" si="21"/>
        <v>Молодежная политика</v>
      </c>
      <c r="U509" s="105" t="str">
        <f t="shared" si="22"/>
        <v>200</v>
      </c>
      <c r="V509" s="184" t="str">
        <f t="shared" si="23"/>
        <v>00007070000000000</v>
      </c>
      <c r="W509" s="230"/>
      <c r="X509" s="231"/>
      <c r="Y509" s="162" t="str">
        <f>""&amp;F509</f>
        <v>000</v>
      </c>
      <c r="Z509" s="106">
        <v>10397452.99</v>
      </c>
      <c r="AA509" s="106">
        <v>0</v>
      </c>
      <c r="AB509" s="106">
        <v>10397452.99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10390030</v>
      </c>
      <c r="AJ509" s="106">
        <v>7422.99</v>
      </c>
      <c r="AK509" s="126">
        <v>0</v>
      </c>
      <c r="AL509" s="107">
        <v>0</v>
      </c>
      <c r="AM509" s="119"/>
      <c r="AN509" s="103" t="s">
        <v>415</v>
      </c>
    </row>
    <row r="510" spans="1:40" s="104" customFormat="1" ht="48.75">
      <c r="A510" s="115" t="s">
        <v>138</v>
      </c>
      <c r="B510" s="105" t="s">
        <v>17</v>
      </c>
      <c r="C510" s="184" t="s">
        <v>414</v>
      </c>
      <c r="D510" s="230"/>
      <c r="E510" s="231"/>
      <c r="F510" s="162" t="s">
        <v>139</v>
      </c>
      <c r="G510" s="106">
        <v>1234202</v>
      </c>
      <c r="H510" s="106">
        <v>0</v>
      </c>
      <c r="I510" s="106">
        <v>1234202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1234202</v>
      </c>
      <c r="Q510" s="106">
        <v>0</v>
      </c>
      <c r="R510" s="106">
        <v>0</v>
      </c>
      <c r="S510" s="106">
        <v>0</v>
      </c>
      <c r="T510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0" s="105" t="str">
        <f t="shared" si="22"/>
        <v>200</v>
      </c>
      <c r="V510" s="184" t="str">
        <f t="shared" si="23"/>
        <v>00007070000000000</v>
      </c>
      <c r="W510" s="230"/>
      <c r="X510" s="231"/>
      <c r="Y510" s="162" t="str">
        <f>""&amp;F510</f>
        <v>100</v>
      </c>
      <c r="Z510" s="106">
        <v>641584.53</v>
      </c>
      <c r="AA510" s="106">
        <v>0</v>
      </c>
      <c r="AB510" s="106">
        <v>641584.53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641584.53</v>
      </c>
      <c r="AJ510" s="106">
        <v>0</v>
      </c>
      <c r="AK510" s="126">
        <v>0</v>
      </c>
      <c r="AL510" s="107">
        <v>0</v>
      </c>
      <c r="AM510" s="119"/>
      <c r="AN510" s="103" t="s">
        <v>416</v>
      </c>
    </row>
    <row r="511" spans="1:40" s="104" customFormat="1" ht="19.5">
      <c r="A511" s="115" t="s">
        <v>226</v>
      </c>
      <c r="B511" s="105" t="s">
        <v>17</v>
      </c>
      <c r="C511" s="184" t="s">
        <v>414</v>
      </c>
      <c r="D511" s="230"/>
      <c r="E511" s="231"/>
      <c r="F511" s="162" t="s">
        <v>227</v>
      </c>
      <c r="G511" s="106">
        <v>1234202</v>
      </c>
      <c r="H511" s="106">
        <v>0</v>
      </c>
      <c r="I511" s="106">
        <v>1234202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1234202</v>
      </c>
      <c r="Q511" s="106">
        <v>0</v>
      </c>
      <c r="R511" s="106">
        <v>0</v>
      </c>
      <c r="S511" s="106">
        <v>0</v>
      </c>
      <c r="T511" s="115" t="str">
        <f t="shared" si="21"/>
        <v>Расходы на выплаты персоналу казенных учреждений</v>
      </c>
      <c r="U511" s="105" t="str">
        <f t="shared" si="22"/>
        <v>200</v>
      </c>
      <c r="V511" s="184" t="str">
        <f t="shared" si="23"/>
        <v>00007070000000000</v>
      </c>
      <c r="W511" s="230"/>
      <c r="X511" s="231"/>
      <c r="Y511" s="162" t="str">
        <f>""&amp;F511</f>
        <v>110</v>
      </c>
      <c r="Z511" s="106">
        <v>641584.53</v>
      </c>
      <c r="AA511" s="106">
        <v>0</v>
      </c>
      <c r="AB511" s="106">
        <v>641584.53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641584.53</v>
      </c>
      <c r="AJ511" s="106">
        <v>0</v>
      </c>
      <c r="AK511" s="126">
        <v>0</v>
      </c>
      <c r="AL511" s="107">
        <v>0</v>
      </c>
      <c r="AM511" s="119"/>
      <c r="AN511" s="103" t="s">
        <v>417</v>
      </c>
    </row>
    <row r="512" spans="1:40" s="104" customFormat="1" ht="11.25">
      <c r="A512" s="114" t="s">
        <v>229</v>
      </c>
      <c r="B512" s="110" t="s">
        <v>17</v>
      </c>
      <c r="C512" s="227" t="s">
        <v>414</v>
      </c>
      <c r="D512" s="228"/>
      <c r="E512" s="229"/>
      <c r="F512" s="163" t="s">
        <v>230</v>
      </c>
      <c r="G512" s="106">
        <v>947928</v>
      </c>
      <c r="H512" s="111">
        <v>0</v>
      </c>
      <c r="I512" s="106">
        <v>947928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947928</v>
      </c>
      <c r="Q512" s="112">
        <v>0</v>
      </c>
      <c r="R512" s="112">
        <v>0</v>
      </c>
      <c r="S512" s="112">
        <v>0</v>
      </c>
      <c r="T512" s="143" t="str">
        <f t="shared" si="21"/>
        <v>Фонд оплаты труда учреждений</v>
      </c>
      <c r="U512" s="144" t="str">
        <f t="shared" si="22"/>
        <v>200</v>
      </c>
      <c r="V512" s="233" t="str">
        <f t="shared" si="23"/>
        <v>00007070000000000</v>
      </c>
      <c r="W512" s="234"/>
      <c r="X512" s="235"/>
      <c r="Y512" s="152" t="str">
        <f>""&amp;F512</f>
        <v>111</v>
      </c>
      <c r="Z512" s="106">
        <v>500996.83</v>
      </c>
      <c r="AA512" s="111">
        <v>0</v>
      </c>
      <c r="AB512" s="106">
        <v>500996.83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500996.83</v>
      </c>
      <c r="AJ512" s="112">
        <v>0</v>
      </c>
      <c r="AK512" s="128">
        <v>0</v>
      </c>
      <c r="AL512" s="113">
        <v>0</v>
      </c>
      <c r="AM512" s="161" t="str">
        <f>C512&amp;F512</f>
        <v>00007070000000000111</v>
      </c>
      <c r="AN512" s="103" t="str">
        <f>C512&amp;F512</f>
        <v>00007070000000000111</v>
      </c>
    </row>
    <row r="513" spans="1:40" s="104" customFormat="1" ht="29.25">
      <c r="A513" s="114" t="s">
        <v>233</v>
      </c>
      <c r="B513" s="110" t="s">
        <v>17</v>
      </c>
      <c r="C513" s="227" t="s">
        <v>414</v>
      </c>
      <c r="D513" s="228"/>
      <c r="E513" s="229"/>
      <c r="F513" s="163" t="s">
        <v>234</v>
      </c>
      <c r="G513" s="106">
        <v>286274</v>
      </c>
      <c r="H513" s="111">
        <v>0</v>
      </c>
      <c r="I513" s="106">
        <v>286274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286274</v>
      </c>
      <c r="Q513" s="112">
        <v>0</v>
      </c>
      <c r="R513" s="112">
        <v>0</v>
      </c>
      <c r="S513" s="112">
        <v>0</v>
      </c>
      <c r="T513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513" s="144" t="str">
        <f t="shared" si="22"/>
        <v>200</v>
      </c>
      <c r="V513" s="233" t="str">
        <f t="shared" si="23"/>
        <v>00007070000000000</v>
      </c>
      <c r="W513" s="234"/>
      <c r="X513" s="235"/>
      <c r="Y513" s="152" t="str">
        <f>""&amp;F513</f>
        <v>119</v>
      </c>
      <c r="Z513" s="106">
        <v>140587.70000000001</v>
      </c>
      <c r="AA513" s="111">
        <v>0</v>
      </c>
      <c r="AB513" s="106">
        <v>140587.70000000001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140587.70000000001</v>
      </c>
      <c r="AJ513" s="112">
        <v>0</v>
      </c>
      <c r="AK513" s="128">
        <v>0</v>
      </c>
      <c r="AL513" s="113">
        <v>0</v>
      </c>
      <c r="AM513" s="161" t="str">
        <f>C513&amp;F513</f>
        <v>00007070000000000119</v>
      </c>
      <c r="AN513" s="103" t="str">
        <f>C513&amp;F513</f>
        <v>00007070000000000119</v>
      </c>
    </row>
    <row r="514" spans="1:40" s="104" customFormat="1" ht="19.5">
      <c r="A514" s="115" t="s">
        <v>155</v>
      </c>
      <c r="B514" s="105" t="s">
        <v>17</v>
      </c>
      <c r="C514" s="184" t="s">
        <v>414</v>
      </c>
      <c r="D514" s="230"/>
      <c r="E514" s="231"/>
      <c r="F514" s="162" t="s">
        <v>17</v>
      </c>
      <c r="G514" s="106">
        <v>29430</v>
      </c>
      <c r="H514" s="106">
        <v>0</v>
      </c>
      <c r="I514" s="106">
        <v>29430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0</v>
      </c>
      <c r="Q514" s="106">
        <v>7430</v>
      </c>
      <c r="R514" s="106">
        <v>22000</v>
      </c>
      <c r="S514" s="106">
        <v>0</v>
      </c>
      <c r="T514" s="115" t="str">
        <f t="shared" si="21"/>
        <v>Закупка товаров, работ и услуг для обеспечения государственных (муниципальных) нужд</v>
      </c>
      <c r="U514" s="105" t="str">
        <f t="shared" si="22"/>
        <v>200</v>
      </c>
      <c r="V514" s="184" t="str">
        <f t="shared" si="23"/>
        <v>00007070000000000</v>
      </c>
      <c r="W514" s="230"/>
      <c r="X514" s="231"/>
      <c r="Y514" s="162" t="str">
        <f>""&amp;F514</f>
        <v>200</v>
      </c>
      <c r="Z514" s="106">
        <v>7422.99</v>
      </c>
      <c r="AA514" s="106">
        <v>0</v>
      </c>
      <c r="AB514" s="106">
        <v>7422.99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0</v>
      </c>
      <c r="AJ514" s="106">
        <v>7422.99</v>
      </c>
      <c r="AK514" s="126">
        <v>0</v>
      </c>
      <c r="AL514" s="107">
        <v>0</v>
      </c>
      <c r="AM514" s="119"/>
      <c r="AN514" s="103" t="s">
        <v>418</v>
      </c>
    </row>
    <row r="515" spans="1:40" s="104" customFormat="1" ht="29.25">
      <c r="A515" s="115" t="s">
        <v>157</v>
      </c>
      <c r="B515" s="105" t="s">
        <v>17</v>
      </c>
      <c r="C515" s="184" t="s">
        <v>414</v>
      </c>
      <c r="D515" s="230"/>
      <c r="E515" s="231"/>
      <c r="F515" s="162" t="s">
        <v>158</v>
      </c>
      <c r="G515" s="106">
        <v>29430</v>
      </c>
      <c r="H515" s="106">
        <v>0</v>
      </c>
      <c r="I515" s="106">
        <v>29430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0</v>
      </c>
      <c r="Q515" s="106">
        <v>7430</v>
      </c>
      <c r="R515" s="106">
        <v>22000</v>
      </c>
      <c r="S515" s="106">
        <v>0</v>
      </c>
      <c r="T515" s="115" t="str">
        <f t="shared" si="21"/>
        <v>Иные закупки товаров, работ и услуг для обеспечения государственных (муниципальных) нужд</v>
      </c>
      <c r="U515" s="105" t="str">
        <f t="shared" si="22"/>
        <v>200</v>
      </c>
      <c r="V515" s="184" t="str">
        <f t="shared" si="23"/>
        <v>00007070000000000</v>
      </c>
      <c r="W515" s="230"/>
      <c r="X515" s="231"/>
      <c r="Y515" s="162" t="str">
        <f>""&amp;F515</f>
        <v>240</v>
      </c>
      <c r="Z515" s="106">
        <v>7422.99</v>
      </c>
      <c r="AA515" s="106">
        <v>0</v>
      </c>
      <c r="AB515" s="106">
        <v>7422.99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0</v>
      </c>
      <c r="AJ515" s="106">
        <v>7422.99</v>
      </c>
      <c r="AK515" s="126">
        <v>0</v>
      </c>
      <c r="AL515" s="107">
        <v>0</v>
      </c>
      <c r="AM515" s="119"/>
      <c r="AN515" s="103" t="s">
        <v>419</v>
      </c>
    </row>
    <row r="516" spans="1:40" s="104" customFormat="1" ht="11.25">
      <c r="A516" s="114" t="s">
        <v>160</v>
      </c>
      <c r="B516" s="110" t="s">
        <v>17</v>
      </c>
      <c r="C516" s="227" t="s">
        <v>414</v>
      </c>
      <c r="D516" s="228"/>
      <c r="E516" s="229"/>
      <c r="F516" s="163" t="s">
        <v>161</v>
      </c>
      <c r="G516" s="106">
        <v>29430</v>
      </c>
      <c r="H516" s="111">
        <v>0</v>
      </c>
      <c r="I516" s="106">
        <v>29430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0</v>
      </c>
      <c r="Q516" s="112">
        <v>7430</v>
      </c>
      <c r="R516" s="112">
        <v>22000</v>
      </c>
      <c r="S516" s="112">
        <v>0</v>
      </c>
      <c r="T516" s="143" t="str">
        <f t="shared" si="21"/>
        <v>Прочая закупка товаров, работ и услуг</v>
      </c>
      <c r="U516" s="144" t="str">
        <f t="shared" si="22"/>
        <v>200</v>
      </c>
      <c r="V516" s="233" t="str">
        <f t="shared" si="23"/>
        <v>00007070000000000</v>
      </c>
      <c r="W516" s="234"/>
      <c r="X516" s="235"/>
      <c r="Y516" s="152" t="str">
        <f>""&amp;F516</f>
        <v>244</v>
      </c>
      <c r="Z516" s="106">
        <v>7422.99</v>
      </c>
      <c r="AA516" s="111">
        <v>0</v>
      </c>
      <c r="AB516" s="106">
        <v>7422.99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0</v>
      </c>
      <c r="AJ516" s="112">
        <v>7422.99</v>
      </c>
      <c r="AK516" s="128">
        <v>0</v>
      </c>
      <c r="AL516" s="113">
        <v>0</v>
      </c>
      <c r="AM516" s="161" t="str">
        <f>C516&amp;F516</f>
        <v>00007070000000000244</v>
      </c>
      <c r="AN516" s="103" t="str">
        <f>C516&amp;F516</f>
        <v>00007070000000000244</v>
      </c>
    </row>
    <row r="517" spans="1:40" s="104" customFormat="1" ht="19.5">
      <c r="A517" s="115" t="s">
        <v>238</v>
      </c>
      <c r="B517" s="105" t="s">
        <v>17</v>
      </c>
      <c r="C517" s="184" t="s">
        <v>414</v>
      </c>
      <c r="D517" s="230"/>
      <c r="E517" s="231"/>
      <c r="F517" s="162" t="s">
        <v>239</v>
      </c>
      <c r="G517" s="106">
        <v>16790914.899999999</v>
      </c>
      <c r="H517" s="106">
        <v>0</v>
      </c>
      <c r="I517" s="106">
        <v>16790914.899999999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16790914.899999999</v>
      </c>
      <c r="Q517" s="106">
        <v>0</v>
      </c>
      <c r="R517" s="106">
        <v>0</v>
      </c>
      <c r="S517" s="106">
        <v>0</v>
      </c>
      <c r="T517" s="115" t="str">
        <f t="shared" si="21"/>
        <v>Предоставление субсидий бюджетным, автономным учреждениям и иным некоммерческим организациям</v>
      </c>
      <c r="U517" s="105" t="str">
        <f t="shared" si="22"/>
        <v>200</v>
      </c>
      <c r="V517" s="184" t="str">
        <f t="shared" si="23"/>
        <v>00007070000000000</v>
      </c>
      <c r="W517" s="230"/>
      <c r="X517" s="231"/>
      <c r="Y517" s="162" t="str">
        <f>""&amp;F517</f>
        <v>600</v>
      </c>
      <c r="Z517" s="106">
        <v>9748445.4700000007</v>
      </c>
      <c r="AA517" s="106">
        <v>0</v>
      </c>
      <c r="AB517" s="106">
        <v>9748445.4700000007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9748445.4700000007</v>
      </c>
      <c r="AJ517" s="106">
        <v>0</v>
      </c>
      <c r="AK517" s="126">
        <v>0</v>
      </c>
      <c r="AL517" s="107">
        <v>0</v>
      </c>
      <c r="AM517" s="119"/>
      <c r="AN517" s="103" t="s">
        <v>420</v>
      </c>
    </row>
    <row r="518" spans="1:40" s="104" customFormat="1" ht="11.25">
      <c r="A518" s="115" t="s">
        <v>241</v>
      </c>
      <c r="B518" s="105" t="s">
        <v>17</v>
      </c>
      <c r="C518" s="184" t="s">
        <v>414</v>
      </c>
      <c r="D518" s="230"/>
      <c r="E518" s="231"/>
      <c r="F518" s="162" t="s">
        <v>242</v>
      </c>
      <c r="G518" s="106">
        <v>16484902</v>
      </c>
      <c r="H518" s="106">
        <v>0</v>
      </c>
      <c r="I518" s="106">
        <v>16484902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16484902</v>
      </c>
      <c r="Q518" s="106">
        <v>0</v>
      </c>
      <c r="R518" s="106">
        <v>0</v>
      </c>
      <c r="S518" s="106">
        <v>0</v>
      </c>
      <c r="T518" s="115" t="str">
        <f t="shared" si="21"/>
        <v>Субсидии бюджетным учреждениям</v>
      </c>
      <c r="U518" s="105" t="str">
        <f t="shared" si="22"/>
        <v>200</v>
      </c>
      <c r="V518" s="184" t="str">
        <f t="shared" si="23"/>
        <v>00007070000000000</v>
      </c>
      <c r="W518" s="230"/>
      <c r="X518" s="231"/>
      <c r="Y518" s="162" t="str">
        <f>""&amp;F518</f>
        <v>610</v>
      </c>
      <c r="Z518" s="106">
        <v>9442432.5700000003</v>
      </c>
      <c r="AA518" s="106">
        <v>0</v>
      </c>
      <c r="AB518" s="106">
        <v>9442432.5700000003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9442432.5700000003</v>
      </c>
      <c r="AJ518" s="106">
        <v>0</v>
      </c>
      <c r="AK518" s="126">
        <v>0</v>
      </c>
      <c r="AL518" s="107">
        <v>0</v>
      </c>
      <c r="AM518" s="119"/>
      <c r="AN518" s="103" t="s">
        <v>421</v>
      </c>
    </row>
    <row r="519" spans="1:40" s="104" customFormat="1" ht="39">
      <c r="A519" s="114" t="s">
        <v>384</v>
      </c>
      <c r="B519" s="110" t="s">
        <v>17</v>
      </c>
      <c r="C519" s="227" t="s">
        <v>414</v>
      </c>
      <c r="D519" s="228"/>
      <c r="E519" s="229"/>
      <c r="F519" s="163" t="s">
        <v>385</v>
      </c>
      <c r="G519" s="106">
        <v>15384902</v>
      </c>
      <c r="H519" s="111">
        <v>0</v>
      </c>
      <c r="I519" s="106">
        <v>15384902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15384902</v>
      </c>
      <c r="Q519" s="112">
        <v>0</v>
      </c>
      <c r="R519" s="112">
        <v>0</v>
      </c>
      <c r="S519" s="112">
        <v>0</v>
      </c>
      <c r="T519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9" s="144" t="str">
        <f t="shared" si="22"/>
        <v>200</v>
      </c>
      <c r="V519" s="233" t="str">
        <f t="shared" si="23"/>
        <v>00007070000000000</v>
      </c>
      <c r="W519" s="234"/>
      <c r="X519" s="235"/>
      <c r="Y519" s="152" t="str">
        <f>""&amp;F519</f>
        <v>611</v>
      </c>
      <c r="Z519" s="106">
        <v>9359532.5700000003</v>
      </c>
      <c r="AA519" s="111">
        <v>0</v>
      </c>
      <c r="AB519" s="106">
        <v>9359532.5700000003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9359532.5700000003</v>
      </c>
      <c r="AJ519" s="112">
        <v>0</v>
      </c>
      <c r="AK519" s="128">
        <v>0</v>
      </c>
      <c r="AL519" s="113">
        <v>0</v>
      </c>
      <c r="AM519" s="161" t="str">
        <f>C519&amp;F519</f>
        <v>00007070000000000611</v>
      </c>
      <c r="AN519" s="103" t="str">
        <f>C519&amp;F519</f>
        <v>00007070000000000611</v>
      </c>
    </row>
    <row r="520" spans="1:40" s="104" customFormat="1" ht="11.25">
      <c r="A520" s="114" t="s">
        <v>244</v>
      </c>
      <c r="B520" s="110" t="s">
        <v>17</v>
      </c>
      <c r="C520" s="227" t="s">
        <v>414</v>
      </c>
      <c r="D520" s="228"/>
      <c r="E520" s="229"/>
      <c r="F520" s="163" t="s">
        <v>245</v>
      </c>
      <c r="G520" s="106">
        <v>1100000</v>
      </c>
      <c r="H520" s="111">
        <v>0</v>
      </c>
      <c r="I520" s="106">
        <v>1100000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1100000</v>
      </c>
      <c r="Q520" s="112">
        <v>0</v>
      </c>
      <c r="R520" s="112">
        <v>0</v>
      </c>
      <c r="S520" s="112">
        <v>0</v>
      </c>
      <c r="T520" s="143" t="str">
        <f t="shared" si="21"/>
        <v>Субсидии бюджетным учреждениям на иные цели</v>
      </c>
      <c r="U520" s="144" t="str">
        <f t="shared" si="22"/>
        <v>200</v>
      </c>
      <c r="V520" s="233" t="str">
        <f t="shared" si="23"/>
        <v>00007070000000000</v>
      </c>
      <c r="W520" s="234"/>
      <c r="X520" s="235"/>
      <c r="Y520" s="152" t="str">
        <f>""&amp;F520</f>
        <v>612</v>
      </c>
      <c r="Z520" s="106">
        <v>82900</v>
      </c>
      <c r="AA520" s="111">
        <v>0</v>
      </c>
      <c r="AB520" s="106">
        <v>82900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82900</v>
      </c>
      <c r="AJ520" s="112">
        <v>0</v>
      </c>
      <c r="AK520" s="128">
        <v>0</v>
      </c>
      <c r="AL520" s="113">
        <v>0</v>
      </c>
      <c r="AM520" s="161" t="str">
        <f>C520&amp;F520</f>
        <v>00007070000000000612</v>
      </c>
      <c r="AN520" s="103" t="str">
        <f>C520&amp;F520</f>
        <v>00007070000000000612</v>
      </c>
    </row>
    <row r="521" spans="1:40" s="104" customFormat="1" ht="11.25">
      <c r="A521" s="115" t="s">
        <v>386</v>
      </c>
      <c r="B521" s="105" t="s">
        <v>17</v>
      </c>
      <c r="C521" s="184" t="s">
        <v>414</v>
      </c>
      <c r="D521" s="230"/>
      <c r="E521" s="231"/>
      <c r="F521" s="162" t="s">
        <v>25</v>
      </c>
      <c r="G521" s="106">
        <v>306012.90000000002</v>
      </c>
      <c r="H521" s="106">
        <v>0</v>
      </c>
      <c r="I521" s="106">
        <v>306012.90000000002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306012.90000000002</v>
      </c>
      <c r="Q521" s="106">
        <v>0</v>
      </c>
      <c r="R521" s="106">
        <v>0</v>
      </c>
      <c r="S521" s="106">
        <v>0</v>
      </c>
      <c r="T521" s="115" t="str">
        <f t="shared" si="21"/>
        <v>Субсидии автономным учреждениям</v>
      </c>
      <c r="U521" s="105" t="str">
        <f t="shared" si="22"/>
        <v>200</v>
      </c>
      <c r="V521" s="184" t="str">
        <f t="shared" si="23"/>
        <v>00007070000000000</v>
      </c>
      <c r="W521" s="230"/>
      <c r="X521" s="231"/>
      <c r="Y521" s="162" t="str">
        <f>""&amp;F521</f>
        <v>620</v>
      </c>
      <c r="Z521" s="106">
        <v>306012.90000000002</v>
      </c>
      <c r="AA521" s="106">
        <v>0</v>
      </c>
      <c r="AB521" s="106">
        <v>306012.90000000002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306012.90000000002</v>
      </c>
      <c r="AJ521" s="106">
        <v>0</v>
      </c>
      <c r="AK521" s="126">
        <v>0</v>
      </c>
      <c r="AL521" s="107">
        <v>0</v>
      </c>
      <c r="AM521" s="119"/>
      <c r="AN521" s="103" t="s">
        <v>422</v>
      </c>
    </row>
    <row r="522" spans="1:40" s="104" customFormat="1" ht="39">
      <c r="A522" s="114" t="s">
        <v>388</v>
      </c>
      <c r="B522" s="110" t="s">
        <v>17</v>
      </c>
      <c r="C522" s="227" t="s">
        <v>414</v>
      </c>
      <c r="D522" s="228"/>
      <c r="E522" s="229"/>
      <c r="F522" s="163" t="s">
        <v>389</v>
      </c>
      <c r="G522" s="106">
        <v>306012.90000000002</v>
      </c>
      <c r="H522" s="111">
        <v>0</v>
      </c>
      <c r="I522" s="106">
        <v>306012.90000000002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306012.90000000002</v>
      </c>
      <c r="Q522" s="112">
        <v>0</v>
      </c>
      <c r="R522" s="112">
        <v>0</v>
      </c>
      <c r="S522" s="112">
        <v>0</v>
      </c>
      <c r="T522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2" s="144" t="str">
        <f t="shared" si="22"/>
        <v>200</v>
      </c>
      <c r="V522" s="233" t="str">
        <f t="shared" si="23"/>
        <v>00007070000000000</v>
      </c>
      <c r="W522" s="234"/>
      <c r="X522" s="235"/>
      <c r="Y522" s="152" t="str">
        <f>""&amp;F522</f>
        <v>621</v>
      </c>
      <c r="Z522" s="106">
        <v>306012.90000000002</v>
      </c>
      <c r="AA522" s="111">
        <v>0</v>
      </c>
      <c r="AB522" s="106">
        <v>306012.90000000002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306012.90000000002</v>
      </c>
      <c r="AJ522" s="112">
        <v>0</v>
      </c>
      <c r="AK522" s="128">
        <v>0</v>
      </c>
      <c r="AL522" s="113">
        <v>0</v>
      </c>
      <c r="AM522" s="161" t="str">
        <f>C522&amp;F522</f>
        <v>00007070000000000621</v>
      </c>
      <c r="AN522" s="103" t="str">
        <f>C522&amp;F522</f>
        <v>00007070000000000621</v>
      </c>
    </row>
    <row r="523" spans="1:40" s="104" customFormat="1" ht="11.25">
      <c r="A523" s="115" t="s">
        <v>423</v>
      </c>
      <c r="B523" s="105" t="s">
        <v>17</v>
      </c>
      <c r="C523" s="184" t="s">
        <v>424</v>
      </c>
      <c r="D523" s="230"/>
      <c r="E523" s="231"/>
      <c r="F523" s="162" t="s">
        <v>133</v>
      </c>
      <c r="G523" s="106">
        <v>35649346</v>
      </c>
      <c r="H523" s="106">
        <v>0</v>
      </c>
      <c r="I523" s="106">
        <v>35649346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35612146</v>
      </c>
      <c r="Q523" s="106">
        <v>0</v>
      </c>
      <c r="R523" s="106">
        <v>37200</v>
      </c>
      <c r="S523" s="106">
        <v>0</v>
      </c>
      <c r="T523" s="115" t="str">
        <f t="shared" si="21"/>
        <v>Другие вопросы в области образования</v>
      </c>
      <c r="U523" s="105" t="str">
        <f t="shared" si="22"/>
        <v>200</v>
      </c>
      <c r="V523" s="184" t="str">
        <f t="shared" si="23"/>
        <v>00007090000000000</v>
      </c>
      <c r="W523" s="230"/>
      <c r="X523" s="231"/>
      <c r="Y523" s="162" t="str">
        <f>""&amp;F523</f>
        <v>000</v>
      </c>
      <c r="Z523" s="106">
        <v>20001436.289999999</v>
      </c>
      <c r="AA523" s="106">
        <v>0</v>
      </c>
      <c r="AB523" s="106">
        <v>20001436.289999999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19974736.289999999</v>
      </c>
      <c r="AJ523" s="106">
        <v>0</v>
      </c>
      <c r="AK523" s="126">
        <v>26700</v>
      </c>
      <c r="AL523" s="107">
        <v>0</v>
      </c>
      <c r="AM523" s="119"/>
      <c r="AN523" s="103" t="s">
        <v>425</v>
      </c>
    </row>
    <row r="524" spans="1:40" s="104" customFormat="1" ht="48.75">
      <c r="A524" s="115" t="s">
        <v>138</v>
      </c>
      <c r="B524" s="105" t="s">
        <v>17</v>
      </c>
      <c r="C524" s="184" t="s">
        <v>424</v>
      </c>
      <c r="D524" s="230"/>
      <c r="E524" s="231"/>
      <c r="F524" s="162" t="s">
        <v>139</v>
      </c>
      <c r="G524" s="106">
        <v>27780041</v>
      </c>
      <c r="H524" s="106">
        <v>0</v>
      </c>
      <c r="I524" s="106">
        <v>27780041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27780041</v>
      </c>
      <c r="Q524" s="106">
        <v>0</v>
      </c>
      <c r="R524" s="106">
        <v>0</v>
      </c>
      <c r="S524" s="106">
        <v>0</v>
      </c>
      <c r="T524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4" s="105" t="str">
        <f t="shared" si="22"/>
        <v>200</v>
      </c>
      <c r="V524" s="184" t="str">
        <f t="shared" si="23"/>
        <v>00007090000000000</v>
      </c>
      <c r="W524" s="230"/>
      <c r="X524" s="231"/>
      <c r="Y524" s="162" t="str">
        <f>""&amp;F524</f>
        <v>100</v>
      </c>
      <c r="Z524" s="106">
        <v>16318183.6</v>
      </c>
      <c r="AA524" s="106">
        <v>0</v>
      </c>
      <c r="AB524" s="106">
        <v>16318183.6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16318183.6</v>
      </c>
      <c r="AJ524" s="106">
        <v>0</v>
      </c>
      <c r="AK524" s="126">
        <v>0</v>
      </c>
      <c r="AL524" s="107">
        <v>0</v>
      </c>
      <c r="AM524" s="119"/>
      <c r="AN524" s="103" t="s">
        <v>426</v>
      </c>
    </row>
    <row r="525" spans="1:40" s="104" customFormat="1" ht="19.5">
      <c r="A525" s="115" t="s">
        <v>226</v>
      </c>
      <c r="B525" s="105" t="s">
        <v>17</v>
      </c>
      <c r="C525" s="184" t="s">
        <v>424</v>
      </c>
      <c r="D525" s="230"/>
      <c r="E525" s="231"/>
      <c r="F525" s="162" t="s">
        <v>227</v>
      </c>
      <c r="G525" s="106">
        <v>20404086</v>
      </c>
      <c r="H525" s="106">
        <v>0</v>
      </c>
      <c r="I525" s="106">
        <v>20404086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20404086</v>
      </c>
      <c r="Q525" s="106">
        <v>0</v>
      </c>
      <c r="R525" s="106">
        <v>0</v>
      </c>
      <c r="S525" s="106">
        <v>0</v>
      </c>
      <c r="T525" s="115" t="str">
        <f t="shared" ref="T525:T588" si="24">""&amp;A525</f>
        <v>Расходы на выплаты персоналу казенных учреждений</v>
      </c>
      <c r="U525" s="105" t="str">
        <f t="shared" ref="U525:U588" si="25">""&amp;B525</f>
        <v>200</v>
      </c>
      <c r="V525" s="184" t="str">
        <f t="shared" ref="V525:V588" si="26">""&amp;C525</f>
        <v>00007090000000000</v>
      </c>
      <c r="W525" s="230"/>
      <c r="X525" s="231"/>
      <c r="Y525" s="162" t="str">
        <f>""&amp;F525</f>
        <v>110</v>
      </c>
      <c r="Z525" s="106">
        <v>12030678.35</v>
      </c>
      <c r="AA525" s="106">
        <v>0</v>
      </c>
      <c r="AB525" s="106">
        <v>12030678.35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12030678.35</v>
      </c>
      <c r="AJ525" s="106">
        <v>0</v>
      </c>
      <c r="AK525" s="126">
        <v>0</v>
      </c>
      <c r="AL525" s="107">
        <v>0</v>
      </c>
      <c r="AM525" s="119"/>
      <c r="AN525" s="103" t="s">
        <v>427</v>
      </c>
    </row>
    <row r="526" spans="1:40" s="104" customFormat="1" ht="11.25">
      <c r="A526" s="114" t="s">
        <v>229</v>
      </c>
      <c r="B526" s="110" t="s">
        <v>17</v>
      </c>
      <c r="C526" s="227" t="s">
        <v>424</v>
      </c>
      <c r="D526" s="228"/>
      <c r="E526" s="229"/>
      <c r="F526" s="163" t="s">
        <v>230</v>
      </c>
      <c r="G526" s="106">
        <v>15669219</v>
      </c>
      <c r="H526" s="111">
        <v>0</v>
      </c>
      <c r="I526" s="106">
        <v>15669219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15669219</v>
      </c>
      <c r="Q526" s="112">
        <v>0</v>
      </c>
      <c r="R526" s="112">
        <v>0</v>
      </c>
      <c r="S526" s="112">
        <v>0</v>
      </c>
      <c r="T526" s="143" t="str">
        <f t="shared" si="24"/>
        <v>Фонд оплаты труда учреждений</v>
      </c>
      <c r="U526" s="144" t="str">
        <f t="shared" si="25"/>
        <v>200</v>
      </c>
      <c r="V526" s="233" t="str">
        <f t="shared" si="26"/>
        <v>00007090000000000</v>
      </c>
      <c r="W526" s="234"/>
      <c r="X526" s="235"/>
      <c r="Y526" s="152" t="str">
        <f>""&amp;F526</f>
        <v>111</v>
      </c>
      <c r="Z526" s="106">
        <v>9391735.8599999994</v>
      </c>
      <c r="AA526" s="111">
        <v>0</v>
      </c>
      <c r="AB526" s="106">
        <v>9391735.8599999994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9391735.8599999994</v>
      </c>
      <c r="AJ526" s="112">
        <v>0</v>
      </c>
      <c r="AK526" s="128">
        <v>0</v>
      </c>
      <c r="AL526" s="113">
        <v>0</v>
      </c>
      <c r="AM526" s="161" t="str">
        <f>C526&amp;F526</f>
        <v>00007090000000000111</v>
      </c>
      <c r="AN526" s="103" t="str">
        <f>C526&amp;F526</f>
        <v>00007090000000000111</v>
      </c>
    </row>
    <row r="527" spans="1:40" s="104" customFormat="1" ht="19.5">
      <c r="A527" s="114" t="s">
        <v>231</v>
      </c>
      <c r="B527" s="110" t="s">
        <v>17</v>
      </c>
      <c r="C527" s="227" t="s">
        <v>424</v>
      </c>
      <c r="D527" s="228"/>
      <c r="E527" s="229"/>
      <c r="F527" s="163" t="s">
        <v>232</v>
      </c>
      <c r="G527" s="106">
        <v>2100</v>
      </c>
      <c r="H527" s="111">
        <v>0</v>
      </c>
      <c r="I527" s="106">
        <v>2100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2100</v>
      </c>
      <c r="Q527" s="112">
        <v>0</v>
      </c>
      <c r="R527" s="112">
        <v>0</v>
      </c>
      <c r="S527" s="112">
        <v>0</v>
      </c>
      <c r="T527" s="143" t="str">
        <f t="shared" si="24"/>
        <v>Иные выплаты персоналу учреждений, за исключением фонда оплаты труда</v>
      </c>
      <c r="U527" s="144" t="str">
        <f t="shared" si="25"/>
        <v>200</v>
      </c>
      <c r="V527" s="233" t="str">
        <f t="shared" si="26"/>
        <v>00007090000000000</v>
      </c>
      <c r="W527" s="234"/>
      <c r="X527" s="235"/>
      <c r="Y527" s="152" t="str">
        <f>""&amp;F527</f>
        <v>112</v>
      </c>
      <c r="Z527" s="106">
        <v>662.9</v>
      </c>
      <c r="AA527" s="111">
        <v>0</v>
      </c>
      <c r="AB527" s="106">
        <v>662.9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662.9</v>
      </c>
      <c r="AJ527" s="112">
        <v>0</v>
      </c>
      <c r="AK527" s="128">
        <v>0</v>
      </c>
      <c r="AL527" s="113">
        <v>0</v>
      </c>
      <c r="AM527" s="161" t="str">
        <f>C527&amp;F527</f>
        <v>00007090000000000112</v>
      </c>
      <c r="AN527" s="103" t="str">
        <f>C527&amp;F527</f>
        <v>00007090000000000112</v>
      </c>
    </row>
    <row r="528" spans="1:40" s="104" customFormat="1" ht="29.25">
      <c r="A528" s="114" t="s">
        <v>233</v>
      </c>
      <c r="B528" s="110" t="s">
        <v>17</v>
      </c>
      <c r="C528" s="227" t="s">
        <v>424</v>
      </c>
      <c r="D528" s="228"/>
      <c r="E528" s="229"/>
      <c r="F528" s="163" t="s">
        <v>234</v>
      </c>
      <c r="G528" s="106">
        <v>4732767</v>
      </c>
      <c r="H528" s="111">
        <v>0</v>
      </c>
      <c r="I528" s="106">
        <v>4732767</v>
      </c>
      <c r="J528" s="111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12">
        <v>4732767</v>
      </c>
      <c r="Q528" s="112">
        <v>0</v>
      </c>
      <c r="R528" s="112">
        <v>0</v>
      </c>
      <c r="S528" s="112">
        <v>0</v>
      </c>
      <c r="T528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528" s="144" t="str">
        <f t="shared" si="25"/>
        <v>200</v>
      </c>
      <c r="V528" s="233" t="str">
        <f t="shared" si="26"/>
        <v>00007090000000000</v>
      </c>
      <c r="W528" s="234"/>
      <c r="X528" s="235"/>
      <c r="Y528" s="152" t="str">
        <f>""&amp;F528</f>
        <v>119</v>
      </c>
      <c r="Z528" s="106">
        <v>2638279.59</v>
      </c>
      <c r="AA528" s="111">
        <v>0</v>
      </c>
      <c r="AB528" s="106">
        <v>2638279.59</v>
      </c>
      <c r="AC528" s="111">
        <v>0</v>
      </c>
      <c r="AD528" s="112">
        <v>0</v>
      </c>
      <c r="AE528" s="112">
        <v>0</v>
      </c>
      <c r="AF528" s="112">
        <v>0</v>
      </c>
      <c r="AG528" s="112">
        <v>0</v>
      </c>
      <c r="AH528" s="112">
        <v>0</v>
      </c>
      <c r="AI528" s="112">
        <v>2638279.59</v>
      </c>
      <c r="AJ528" s="112">
        <v>0</v>
      </c>
      <c r="AK528" s="128">
        <v>0</v>
      </c>
      <c r="AL528" s="113">
        <v>0</v>
      </c>
      <c r="AM528" s="161" t="str">
        <f>C528&amp;F528</f>
        <v>00007090000000000119</v>
      </c>
      <c r="AN528" s="103" t="str">
        <f>C528&amp;F528</f>
        <v>00007090000000000119</v>
      </c>
    </row>
    <row r="529" spans="1:40" s="104" customFormat="1" ht="19.5">
      <c r="A529" s="115" t="s">
        <v>141</v>
      </c>
      <c r="B529" s="105" t="s">
        <v>17</v>
      </c>
      <c r="C529" s="184" t="s">
        <v>424</v>
      </c>
      <c r="D529" s="230"/>
      <c r="E529" s="231"/>
      <c r="F529" s="162" t="s">
        <v>142</v>
      </c>
      <c r="G529" s="106">
        <v>7375955</v>
      </c>
      <c r="H529" s="106">
        <v>0</v>
      </c>
      <c r="I529" s="106">
        <v>7375955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7375955</v>
      </c>
      <c r="Q529" s="106">
        <v>0</v>
      </c>
      <c r="R529" s="106">
        <v>0</v>
      </c>
      <c r="S529" s="106">
        <v>0</v>
      </c>
      <c r="T529" s="115" t="str">
        <f t="shared" si="24"/>
        <v>Расходы на выплаты персоналу государственных (муниципальных) органов</v>
      </c>
      <c r="U529" s="105" t="str">
        <f t="shared" si="25"/>
        <v>200</v>
      </c>
      <c r="V529" s="184" t="str">
        <f t="shared" si="26"/>
        <v>00007090000000000</v>
      </c>
      <c r="W529" s="230"/>
      <c r="X529" s="231"/>
      <c r="Y529" s="162" t="str">
        <f>""&amp;F529</f>
        <v>120</v>
      </c>
      <c r="Z529" s="106">
        <v>4287505.25</v>
      </c>
      <c r="AA529" s="106">
        <v>0</v>
      </c>
      <c r="AB529" s="106">
        <v>4287505.25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4287505.25</v>
      </c>
      <c r="AJ529" s="106">
        <v>0</v>
      </c>
      <c r="AK529" s="126">
        <v>0</v>
      </c>
      <c r="AL529" s="107">
        <v>0</v>
      </c>
      <c r="AM529" s="119"/>
      <c r="AN529" s="103" t="s">
        <v>428</v>
      </c>
    </row>
    <row r="530" spans="1:40" s="104" customFormat="1" ht="19.5">
      <c r="A530" s="114" t="s">
        <v>144</v>
      </c>
      <c r="B530" s="110" t="s">
        <v>17</v>
      </c>
      <c r="C530" s="227" t="s">
        <v>424</v>
      </c>
      <c r="D530" s="228"/>
      <c r="E530" s="229"/>
      <c r="F530" s="163" t="s">
        <v>145</v>
      </c>
      <c r="G530" s="106">
        <v>5249935.24</v>
      </c>
      <c r="H530" s="111">
        <v>0</v>
      </c>
      <c r="I530" s="106">
        <v>5249935.24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5249935.24</v>
      </c>
      <c r="Q530" s="112">
        <v>0</v>
      </c>
      <c r="R530" s="112">
        <v>0</v>
      </c>
      <c r="S530" s="112">
        <v>0</v>
      </c>
      <c r="T530" s="143" t="str">
        <f t="shared" si="24"/>
        <v>Фонд оплаты труда государственных (муниципальных) органов</v>
      </c>
      <c r="U530" s="144" t="str">
        <f t="shared" si="25"/>
        <v>200</v>
      </c>
      <c r="V530" s="233" t="str">
        <f t="shared" si="26"/>
        <v>00007090000000000</v>
      </c>
      <c r="W530" s="234"/>
      <c r="X530" s="235"/>
      <c r="Y530" s="152" t="str">
        <f>""&amp;F530</f>
        <v>121</v>
      </c>
      <c r="Z530" s="106">
        <v>3001752.52</v>
      </c>
      <c r="AA530" s="111">
        <v>0</v>
      </c>
      <c r="AB530" s="106">
        <v>3001752.52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3001752.52</v>
      </c>
      <c r="AJ530" s="112">
        <v>0</v>
      </c>
      <c r="AK530" s="128">
        <v>0</v>
      </c>
      <c r="AL530" s="113">
        <v>0</v>
      </c>
      <c r="AM530" s="161" t="str">
        <f>C530&amp;F530</f>
        <v>00007090000000000121</v>
      </c>
      <c r="AN530" s="103" t="str">
        <f>C530&amp;F530</f>
        <v>00007090000000000121</v>
      </c>
    </row>
    <row r="531" spans="1:40" s="104" customFormat="1" ht="29.25">
      <c r="A531" s="114" t="s">
        <v>146</v>
      </c>
      <c r="B531" s="110" t="s">
        <v>17</v>
      </c>
      <c r="C531" s="227" t="s">
        <v>424</v>
      </c>
      <c r="D531" s="228"/>
      <c r="E531" s="229"/>
      <c r="F531" s="163" t="s">
        <v>147</v>
      </c>
      <c r="G531" s="106">
        <v>540082.76</v>
      </c>
      <c r="H531" s="111">
        <v>0</v>
      </c>
      <c r="I531" s="106">
        <v>540082.76</v>
      </c>
      <c r="J531" s="111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12">
        <v>540082.76</v>
      </c>
      <c r="Q531" s="112">
        <v>0</v>
      </c>
      <c r="R531" s="112">
        <v>0</v>
      </c>
      <c r="S531" s="112">
        <v>0</v>
      </c>
      <c r="T531" s="143" t="str">
        <f t="shared" si="24"/>
        <v>Иные выплаты персоналу государственных (муниципальных) органов, за исключением фонда оплаты труда</v>
      </c>
      <c r="U531" s="144" t="str">
        <f t="shared" si="25"/>
        <v>200</v>
      </c>
      <c r="V531" s="233" t="str">
        <f t="shared" si="26"/>
        <v>00007090000000000</v>
      </c>
      <c r="W531" s="234"/>
      <c r="X531" s="235"/>
      <c r="Y531" s="152" t="str">
        <f>""&amp;F531</f>
        <v>122</v>
      </c>
      <c r="Z531" s="106">
        <v>450037.1</v>
      </c>
      <c r="AA531" s="111">
        <v>0</v>
      </c>
      <c r="AB531" s="106">
        <v>450037.1</v>
      </c>
      <c r="AC531" s="111">
        <v>0</v>
      </c>
      <c r="AD531" s="112">
        <v>0</v>
      </c>
      <c r="AE531" s="112">
        <v>0</v>
      </c>
      <c r="AF531" s="112">
        <v>0</v>
      </c>
      <c r="AG531" s="112">
        <v>0</v>
      </c>
      <c r="AH531" s="112">
        <v>0</v>
      </c>
      <c r="AI531" s="112">
        <v>450037.1</v>
      </c>
      <c r="AJ531" s="112">
        <v>0</v>
      </c>
      <c r="AK531" s="128">
        <v>0</v>
      </c>
      <c r="AL531" s="113">
        <v>0</v>
      </c>
      <c r="AM531" s="161" t="str">
        <f>C531&amp;F531</f>
        <v>00007090000000000122</v>
      </c>
      <c r="AN531" s="103" t="str">
        <f>C531&amp;F531</f>
        <v>00007090000000000122</v>
      </c>
    </row>
    <row r="532" spans="1:40" s="104" customFormat="1" ht="39">
      <c r="A532" s="114" t="s">
        <v>148</v>
      </c>
      <c r="B532" s="110" t="s">
        <v>17</v>
      </c>
      <c r="C532" s="227" t="s">
        <v>424</v>
      </c>
      <c r="D532" s="228"/>
      <c r="E532" s="229"/>
      <c r="F532" s="163" t="s">
        <v>149</v>
      </c>
      <c r="G532" s="106">
        <v>1585937</v>
      </c>
      <c r="H532" s="111">
        <v>0</v>
      </c>
      <c r="I532" s="106">
        <v>1585937</v>
      </c>
      <c r="J532" s="111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12">
        <v>1585937</v>
      </c>
      <c r="Q532" s="112">
        <v>0</v>
      </c>
      <c r="R532" s="112">
        <v>0</v>
      </c>
      <c r="S532" s="112">
        <v>0</v>
      </c>
      <c r="T532" s="143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32" s="144" t="str">
        <f t="shared" si="25"/>
        <v>200</v>
      </c>
      <c r="V532" s="233" t="str">
        <f t="shared" si="26"/>
        <v>00007090000000000</v>
      </c>
      <c r="W532" s="234"/>
      <c r="X532" s="235"/>
      <c r="Y532" s="152" t="str">
        <f>""&amp;F532</f>
        <v>129</v>
      </c>
      <c r="Z532" s="106">
        <v>835715.63</v>
      </c>
      <c r="AA532" s="111">
        <v>0</v>
      </c>
      <c r="AB532" s="106">
        <v>835715.63</v>
      </c>
      <c r="AC532" s="111">
        <v>0</v>
      </c>
      <c r="AD532" s="112">
        <v>0</v>
      </c>
      <c r="AE532" s="112">
        <v>0</v>
      </c>
      <c r="AF532" s="112">
        <v>0</v>
      </c>
      <c r="AG532" s="112">
        <v>0</v>
      </c>
      <c r="AH532" s="112">
        <v>0</v>
      </c>
      <c r="AI532" s="112">
        <v>835715.63</v>
      </c>
      <c r="AJ532" s="112">
        <v>0</v>
      </c>
      <c r="AK532" s="128">
        <v>0</v>
      </c>
      <c r="AL532" s="113">
        <v>0</v>
      </c>
      <c r="AM532" s="161" t="str">
        <f>C532&amp;F532</f>
        <v>00007090000000000129</v>
      </c>
      <c r="AN532" s="103" t="str">
        <f>C532&amp;F532</f>
        <v>00007090000000000129</v>
      </c>
    </row>
    <row r="533" spans="1:40" s="104" customFormat="1" ht="19.5">
      <c r="A533" s="115" t="s">
        <v>155</v>
      </c>
      <c r="B533" s="105" t="s">
        <v>17</v>
      </c>
      <c r="C533" s="184" t="s">
        <v>424</v>
      </c>
      <c r="D533" s="230"/>
      <c r="E533" s="231"/>
      <c r="F533" s="162" t="s">
        <v>17</v>
      </c>
      <c r="G533" s="106">
        <v>7744283.25</v>
      </c>
      <c r="H533" s="106">
        <v>0</v>
      </c>
      <c r="I533" s="106">
        <v>7744283.25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7707083.25</v>
      </c>
      <c r="Q533" s="106">
        <v>0</v>
      </c>
      <c r="R533" s="106">
        <v>37200</v>
      </c>
      <c r="S533" s="106">
        <v>0</v>
      </c>
      <c r="T533" s="115" t="str">
        <f t="shared" si="24"/>
        <v>Закупка товаров, работ и услуг для обеспечения государственных (муниципальных) нужд</v>
      </c>
      <c r="U533" s="105" t="str">
        <f t="shared" si="25"/>
        <v>200</v>
      </c>
      <c r="V533" s="184" t="str">
        <f t="shared" si="26"/>
        <v>00007090000000000</v>
      </c>
      <c r="W533" s="230"/>
      <c r="X533" s="231"/>
      <c r="Y533" s="162" t="str">
        <f>""&amp;F533</f>
        <v>200</v>
      </c>
      <c r="Z533" s="106">
        <v>3615315.71</v>
      </c>
      <c r="AA533" s="106">
        <v>0</v>
      </c>
      <c r="AB533" s="106">
        <v>3615315.71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3588615.71</v>
      </c>
      <c r="AJ533" s="106">
        <v>0</v>
      </c>
      <c r="AK533" s="126">
        <v>26700</v>
      </c>
      <c r="AL533" s="107">
        <v>0</v>
      </c>
      <c r="AM533" s="119"/>
      <c r="AN533" s="103" t="s">
        <v>429</v>
      </c>
    </row>
    <row r="534" spans="1:40" s="104" customFormat="1" ht="29.25">
      <c r="A534" s="115" t="s">
        <v>157</v>
      </c>
      <c r="B534" s="105" t="s">
        <v>17</v>
      </c>
      <c r="C534" s="184" t="s">
        <v>424</v>
      </c>
      <c r="D534" s="230"/>
      <c r="E534" s="231"/>
      <c r="F534" s="162" t="s">
        <v>158</v>
      </c>
      <c r="G534" s="106">
        <v>7744283.25</v>
      </c>
      <c r="H534" s="106">
        <v>0</v>
      </c>
      <c r="I534" s="106">
        <v>7744283.25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7707083.25</v>
      </c>
      <c r="Q534" s="106">
        <v>0</v>
      </c>
      <c r="R534" s="106">
        <v>37200</v>
      </c>
      <c r="S534" s="106">
        <v>0</v>
      </c>
      <c r="T534" s="115" t="str">
        <f t="shared" si="24"/>
        <v>Иные закупки товаров, работ и услуг для обеспечения государственных (муниципальных) нужд</v>
      </c>
      <c r="U534" s="105" t="str">
        <f t="shared" si="25"/>
        <v>200</v>
      </c>
      <c r="V534" s="184" t="str">
        <f t="shared" si="26"/>
        <v>00007090000000000</v>
      </c>
      <c r="W534" s="230"/>
      <c r="X534" s="231"/>
      <c r="Y534" s="162" t="str">
        <f>""&amp;F534</f>
        <v>240</v>
      </c>
      <c r="Z534" s="106">
        <v>3615315.71</v>
      </c>
      <c r="AA534" s="106">
        <v>0</v>
      </c>
      <c r="AB534" s="106">
        <v>3615315.71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3588615.71</v>
      </c>
      <c r="AJ534" s="106">
        <v>0</v>
      </c>
      <c r="AK534" s="126">
        <v>26700</v>
      </c>
      <c r="AL534" s="107">
        <v>0</v>
      </c>
      <c r="AM534" s="119"/>
      <c r="AN534" s="103" t="s">
        <v>430</v>
      </c>
    </row>
    <row r="535" spans="1:40" s="104" customFormat="1" ht="11.25">
      <c r="A535" s="114" t="s">
        <v>160</v>
      </c>
      <c r="B535" s="110" t="s">
        <v>17</v>
      </c>
      <c r="C535" s="227" t="s">
        <v>424</v>
      </c>
      <c r="D535" s="228"/>
      <c r="E535" s="229"/>
      <c r="F535" s="163" t="s">
        <v>161</v>
      </c>
      <c r="G535" s="106">
        <v>7744283.25</v>
      </c>
      <c r="H535" s="111">
        <v>0</v>
      </c>
      <c r="I535" s="106">
        <v>7744283.25</v>
      </c>
      <c r="J535" s="111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12">
        <v>7707083.25</v>
      </c>
      <c r="Q535" s="112">
        <v>0</v>
      </c>
      <c r="R535" s="112">
        <v>37200</v>
      </c>
      <c r="S535" s="112">
        <v>0</v>
      </c>
      <c r="T535" s="143" t="str">
        <f t="shared" si="24"/>
        <v>Прочая закупка товаров, работ и услуг</v>
      </c>
      <c r="U535" s="144" t="str">
        <f t="shared" si="25"/>
        <v>200</v>
      </c>
      <c r="V535" s="233" t="str">
        <f t="shared" si="26"/>
        <v>00007090000000000</v>
      </c>
      <c r="W535" s="234"/>
      <c r="X535" s="235"/>
      <c r="Y535" s="152" t="str">
        <f>""&amp;F535</f>
        <v>244</v>
      </c>
      <c r="Z535" s="106">
        <v>3615315.71</v>
      </c>
      <c r="AA535" s="111">
        <v>0</v>
      </c>
      <c r="AB535" s="106">
        <v>3615315.71</v>
      </c>
      <c r="AC535" s="111">
        <v>0</v>
      </c>
      <c r="AD535" s="112">
        <v>0</v>
      </c>
      <c r="AE535" s="112">
        <v>0</v>
      </c>
      <c r="AF535" s="112">
        <v>0</v>
      </c>
      <c r="AG535" s="112">
        <v>0</v>
      </c>
      <c r="AH535" s="112">
        <v>0</v>
      </c>
      <c r="AI535" s="112">
        <v>3588615.71</v>
      </c>
      <c r="AJ535" s="112">
        <v>0</v>
      </c>
      <c r="AK535" s="128">
        <v>26700</v>
      </c>
      <c r="AL535" s="113">
        <v>0</v>
      </c>
      <c r="AM535" s="161" t="str">
        <f>C535&amp;F535</f>
        <v>00007090000000000244</v>
      </c>
      <c r="AN535" s="103" t="str">
        <f>C535&amp;F535</f>
        <v>00007090000000000244</v>
      </c>
    </row>
    <row r="536" spans="1:40" s="104" customFormat="1" ht="11.25">
      <c r="A536" s="115" t="s">
        <v>183</v>
      </c>
      <c r="B536" s="105" t="s">
        <v>17</v>
      </c>
      <c r="C536" s="184" t="s">
        <v>424</v>
      </c>
      <c r="D536" s="230"/>
      <c r="E536" s="231"/>
      <c r="F536" s="162" t="s">
        <v>184</v>
      </c>
      <c r="G536" s="106">
        <v>125021.75</v>
      </c>
      <c r="H536" s="106">
        <v>0</v>
      </c>
      <c r="I536" s="106">
        <v>125021.75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125021.75</v>
      </c>
      <c r="Q536" s="106">
        <v>0</v>
      </c>
      <c r="R536" s="106">
        <v>0</v>
      </c>
      <c r="S536" s="106">
        <v>0</v>
      </c>
      <c r="T536" s="115" t="str">
        <f t="shared" si="24"/>
        <v>Иные бюджетные ассигнования</v>
      </c>
      <c r="U536" s="105" t="str">
        <f t="shared" si="25"/>
        <v>200</v>
      </c>
      <c r="V536" s="184" t="str">
        <f t="shared" si="26"/>
        <v>00007090000000000</v>
      </c>
      <c r="W536" s="230"/>
      <c r="X536" s="231"/>
      <c r="Y536" s="162" t="str">
        <f>""&amp;F536</f>
        <v>800</v>
      </c>
      <c r="Z536" s="106">
        <v>67936.98</v>
      </c>
      <c r="AA536" s="106">
        <v>0</v>
      </c>
      <c r="AB536" s="106">
        <v>67936.98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67936.98</v>
      </c>
      <c r="AJ536" s="106">
        <v>0</v>
      </c>
      <c r="AK536" s="126">
        <v>0</v>
      </c>
      <c r="AL536" s="107">
        <v>0</v>
      </c>
      <c r="AM536" s="119"/>
      <c r="AN536" s="103" t="s">
        <v>431</v>
      </c>
    </row>
    <row r="537" spans="1:40" s="104" customFormat="1" ht="11.25">
      <c r="A537" s="115" t="s">
        <v>186</v>
      </c>
      <c r="B537" s="105" t="s">
        <v>17</v>
      </c>
      <c r="C537" s="184" t="s">
        <v>424</v>
      </c>
      <c r="D537" s="230"/>
      <c r="E537" s="231"/>
      <c r="F537" s="162" t="s">
        <v>187</v>
      </c>
      <c r="G537" s="106">
        <v>125021.75</v>
      </c>
      <c r="H537" s="106">
        <v>0</v>
      </c>
      <c r="I537" s="106">
        <v>125021.75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125021.75</v>
      </c>
      <c r="Q537" s="106">
        <v>0</v>
      </c>
      <c r="R537" s="106">
        <v>0</v>
      </c>
      <c r="S537" s="106">
        <v>0</v>
      </c>
      <c r="T537" s="115" t="str">
        <f t="shared" si="24"/>
        <v>Уплата налогов, сборов и иных платежей</v>
      </c>
      <c r="U537" s="105" t="str">
        <f t="shared" si="25"/>
        <v>200</v>
      </c>
      <c r="V537" s="184" t="str">
        <f t="shared" si="26"/>
        <v>00007090000000000</v>
      </c>
      <c r="W537" s="230"/>
      <c r="X537" s="231"/>
      <c r="Y537" s="162" t="str">
        <f>""&amp;F537</f>
        <v>850</v>
      </c>
      <c r="Z537" s="106">
        <v>67936.98</v>
      </c>
      <c r="AA537" s="106">
        <v>0</v>
      </c>
      <c r="AB537" s="106">
        <v>67936.98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67936.98</v>
      </c>
      <c r="AJ537" s="106">
        <v>0</v>
      </c>
      <c r="AK537" s="126">
        <v>0</v>
      </c>
      <c r="AL537" s="107">
        <v>0</v>
      </c>
      <c r="AM537" s="119"/>
      <c r="AN537" s="103" t="s">
        <v>432</v>
      </c>
    </row>
    <row r="538" spans="1:40" s="104" customFormat="1" ht="11.25">
      <c r="A538" s="114" t="s">
        <v>191</v>
      </c>
      <c r="B538" s="110" t="s">
        <v>17</v>
      </c>
      <c r="C538" s="227" t="s">
        <v>424</v>
      </c>
      <c r="D538" s="228"/>
      <c r="E538" s="229"/>
      <c r="F538" s="163" t="s">
        <v>192</v>
      </c>
      <c r="G538" s="106">
        <v>124930.55</v>
      </c>
      <c r="H538" s="111">
        <v>0</v>
      </c>
      <c r="I538" s="106">
        <v>124930.55</v>
      </c>
      <c r="J538" s="111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12">
        <v>124930.55</v>
      </c>
      <c r="Q538" s="112">
        <v>0</v>
      </c>
      <c r="R538" s="112">
        <v>0</v>
      </c>
      <c r="S538" s="112">
        <v>0</v>
      </c>
      <c r="T538" s="143" t="str">
        <f t="shared" si="24"/>
        <v>Уплата прочих налогов, сборов</v>
      </c>
      <c r="U538" s="144" t="str">
        <f t="shared" si="25"/>
        <v>200</v>
      </c>
      <c r="V538" s="233" t="str">
        <f t="shared" si="26"/>
        <v>00007090000000000</v>
      </c>
      <c r="W538" s="234"/>
      <c r="X538" s="235"/>
      <c r="Y538" s="152" t="str">
        <f>""&amp;F538</f>
        <v>852</v>
      </c>
      <c r="Z538" s="106">
        <v>67845.78</v>
      </c>
      <c r="AA538" s="111">
        <v>0</v>
      </c>
      <c r="AB538" s="106">
        <v>67845.78</v>
      </c>
      <c r="AC538" s="111">
        <v>0</v>
      </c>
      <c r="AD538" s="112">
        <v>0</v>
      </c>
      <c r="AE538" s="112">
        <v>0</v>
      </c>
      <c r="AF538" s="112">
        <v>0</v>
      </c>
      <c r="AG538" s="112">
        <v>0</v>
      </c>
      <c r="AH538" s="112">
        <v>0</v>
      </c>
      <c r="AI538" s="112">
        <v>67845.78</v>
      </c>
      <c r="AJ538" s="112">
        <v>0</v>
      </c>
      <c r="AK538" s="128">
        <v>0</v>
      </c>
      <c r="AL538" s="113">
        <v>0</v>
      </c>
      <c r="AM538" s="161" t="str">
        <f>C538&amp;F538</f>
        <v>00007090000000000852</v>
      </c>
      <c r="AN538" s="103" t="str">
        <f>C538&amp;F538</f>
        <v>00007090000000000852</v>
      </c>
    </row>
    <row r="539" spans="1:40" s="104" customFormat="1" ht="11.25">
      <c r="A539" s="114" t="s">
        <v>193</v>
      </c>
      <c r="B539" s="110" t="s">
        <v>17</v>
      </c>
      <c r="C539" s="227" t="s">
        <v>424</v>
      </c>
      <c r="D539" s="228"/>
      <c r="E539" s="229"/>
      <c r="F539" s="163" t="s">
        <v>194</v>
      </c>
      <c r="G539" s="106">
        <v>91.2</v>
      </c>
      <c r="H539" s="111">
        <v>0</v>
      </c>
      <c r="I539" s="106">
        <v>91.2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91.2</v>
      </c>
      <c r="Q539" s="112">
        <v>0</v>
      </c>
      <c r="R539" s="112">
        <v>0</v>
      </c>
      <c r="S539" s="112">
        <v>0</v>
      </c>
      <c r="T539" s="143" t="str">
        <f t="shared" si="24"/>
        <v>Уплата иных платежей</v>
      </c>
      <c r="U539" s="144" t="str">
        <f t="shared" si="25"/>
        <v>200</v>
      </c>
      <c r="V539" s="233" t="str">
        <f t="shared" si="26"/>
        <v>00007090000000000</v>
      </c>
      <c r="W539" s="234"/>
      <c r="X539" s="235"/>
      <c r="Y539" s="152" t="str">
        <f>""&amp;F539</f>
        <v>853</v>
      </c>
      <c r="Z539" s="106">
        <v>91.2</v>
      </c>
      <c r="AA539" s="111">
        <v>0</v>
      </c>
      <c r="AB539" s="106">
        <v>91.2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91.2</v>
      </c>
      <c r="AJ539" s="112">
        <v>0</v>
      </c>
      <c r="AK539" s="128">
        <v>0</v>
      </c>
      <c r="AL539" s="113">
        <v>0</v>
      </c>
      <c r="AM539" s="161" t="str">
        <f>C539&amp;F539</f>
        <v>00007090000000000853</v>
      </c>
      <c r="AN539" s="103" t="str">
        <f>C539&amp;F539</f>
        <v>00007090000000000853</v>
      </c>
    </row>
    <row r="540" spans="1:40" s="104" customFormat="1" ht="11.25">
      <c r="A540" s="115" t="s">
        <v>433</v>
      </c>
      <c r="B540" s="105" t="s">
        <v>17</v>
      </c>
      <c r="C540" s="184" t="s">
        <v>434</v>
      </c>
      <c r="D540" s="230"/>
      <c r="E540" s="231"/>
      <c r="F540" s="162" t="s">
        <v>133</v>
      </c>
      <c r="G540" s="106">
        <v>109155240</v>
      </c>
      <c r="H540" s="106">
        <v>0</v>
      </c>
      <c r="I540" s="106">
        <v>109155240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73545741</v>
      </c>
      <c r="Q540" s="106">
        <v>35519499</v>
      </c>
      <c r="R540" s="106">
        <v>90000</v>
      </c>
      <c r="S540" s="106">
        <v>0</v>
      </c>
      <c r="T540" s="115" t="str">
        <f t="shared" si="24"/>
        <v>КУЛЬТУРА, КИНЕМАТОГРАФИЯ</v>
      </c>
      <c r="U540" s="105" t="str">
        <f t="shared" si="25"/>
        <v>200</v>
      </c>
      <c r="V540" s="184" t="str">
        <f t="shared" si="26"/>
        <v>00008000000000000</v>
      </c>
      <c r="W540" s="230"/>
      <c r="X540" s="231"/>
      <c r="Y540" s="162" t="str">
        <f>""&amp;F540</f>
        <v>000</v>
      </c>
      <c r="Z540" s="106">
        <v>69119559.290000007</v>
      </c>
      <c r="AA540" s="106">
        <v>0</v>
      </c>
      <c r="AB540" s="106">
        <v>69119559.290000007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48954546.18</v>
      </c>
      <c r="AJ540" s="106">
        <v>20137786.109999999</v>
      </c>
      <c r="AK540" s="126">
        <v>27227</v>
      </c>
      <c r="AL540" s="107">
        <v>0</v>
      </c>
      <c r="AM540" s="119"/>
      <c r="AN540" s="103" t="s">
        <v>435</v>
      </c>
    </row>
    <row r="541" spans="1:40" s="104" customFormat="1" ht="11.25">
      <c r="A541" s="115" t="s">
        <v>436</v>
      </c>
      <c r="B541" s="105" t="s">
        <v>17</v>
      </c>
      <c r="C541" s="184" t="s">
        <v>437</v>
      </c>
      <c r="D541" s="230"/>
      <c r="E541" s="231"/>
      <c r="F541" s="162" t="s">
        <v>133</v>
      </c>
      <c r="G541" s="106">
        <v>88671260</v>
      </c>
      <c r="H541" s="106">
        <v>0</v>
      </c>
      <c r="I541" s="106">
        <v>88671260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53061761</v>
      </c>
      <c r="Q541" s="106">
        <v>35519499</v>
      </c>
      <c r="R541" s="106">
        <v>90000</v>
      </c>
      <c r="S541" s="106">
        <v>0</v>
      </c>
      <c r="T541" s="115" t="str">
        <f t="shared" si="24"/>
        <v>Культура</v>
      </c>
      <c r="U541" s="105" t="str">
        <f t="shared" si="25"/>
        <v>200</v>
      </c>
      <c r="V541" s="184" t="str">
        <f t="shared" si="26"/>
        <v>00008010000000000</v>
      </c>
      <c r="W541" s="230"/>
      <c r="X541" s="231"/>
      <c r="Y541" s="162" t="str">
        <f>""&amp;F541</f>
        <v>000</v>
      </c>
      <c r="Z541" s="106">
        <v>55882097.18</v>
      </c>
      <c r="AA541" s="106">
        <v>0</v>
      </c>
      <c r="AB541" s="106">
        <v>55882097.18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35717084.07</v>
      </c>
      <c r="AJ541" s="106">
        <v>20137786.109999999</v>
      </c>
      <c r="AK541" s="126">
        <v>27227</v>
      </c>
      <c r="AL541" s="107">
        <v>0</v>
      </c>
      <c r="AM541" s="119"/>
      <c r="AN541" s="103" t="s">
        <v>438</v>
      </c>
    </row>
    <row r="542" spans="1:40" s="104" customFormat="1" ht="48.75">
      <c r="A542" s="115" t="s">
        <v>138</v>
      </c>
      <c r="B542" s="105" t="s">
        <v>17</v>
      </c>
      <c r="C542" s="184" t="s">
        <v>437</v>
      </c>
      <c r="D542" s="230"/>
      <c r="E542" s="231"/>
      <c r="F542" s="162" t="s">
        <v>139</v>
      </c>
      <c r="G542" s="106">
        <v>2690899</v>
      </c>
      <c r="H542" s="106">
        <v>0</v>
      </c>
      <c r="I542" s="106">
        <v>2690899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0</v>
      </c>
      <c r="Q542" s="106">
        <v>2690899</v>
      </c>
      <c r="R542" s="106">
        <v>0</v>
      </c>
      <c r="S542" s="106">
        <v>0</v>
      </c>
      <c r="T542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42" s="105" t="str">
        <f t="shared" si="25"/>
        <v>200</v>
      </c>
      <c r="V542" s="184" t="str">
        <f t="shared" si="26"/>
        <v>00008010000000000</v>
      </c>
      <c r="W542" s="230"/>
      <c r="X542" s="231"/>
      <c r="Y542" s="162" t="str">
        <f>""&amp;F542</f>
        <v>100</v>
      </c>
      <c r="Z542" s="106">
        <v>1716591.87</v>
      </c>
      <c r="AA542" s="106">
        <v>0</v>
      </c>
      <c r="AB542" s="106">
        <v>1716591.87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0</v>
      </c>
      <c r="AJ542" s="106">
        <v>1716591.87</v>
      </c>
      <c r="AK542" s="126">
        <v>0</v>
      </c>
      <c r="AL542" s="107">
        <v>0</v>
      </c>
      <c r="AM542" s="119"/>
      <c r="AN542" s="103" t="s">
        <v>439</v>
      </c>
    </row>
    <row r="543" spans="1:40" s="104" customFormat="1" ht="19.5">
      <c r="A543" s="115" t="s">
        <v>226</v>
      </c>
      <c r="B543" s="105" t="s">
        <v>17</v>
      </c>
      <c r="C543" s="184" t="s">
        <v>437</v>
      </c>
      <c r="D543" s="230"/>
      <c r="E543" s="231"/>
      <c r="F543" s="162" t="s">
        <v>227</v>
      </c>
      <c r="G543" s="106">
        <v>2690899</v>
      </c>
      <c r="H543" s="106">
        <v>0</v>
      </c>
      <c r="I543" s="106">
        <v>2690899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0</v>
      </c>
      <c r="Q543" s="106">
        <v>2690899</v>
      </c>
      <c r="R543" s="106">
        <v>0</v>
      </c>
      <c r="S543" s="106">
        <v>0</v>
      </c>
      <c r="T543" s="115" t="str">
        <f t="shared" si="24"/>
        <v>Расходы на выплаты персоналу казенных учреждений</v>
      </c>
      <c r="U543" s="105" t="str">
        <f t="shared" si="25"/>
        <v>200</v>
      </c>
      <c r="V543" s="184" t="str">
        <f t="shared" si="26"/>
        <v>00008010000000000</v>
      </c>
      <c r="W543" s="230"/>
      <c r="X543" s="231"/>
      <c r="Y543" s="162" t="str">
        <f>""&amp;F543</f>
        <v>110</v>
      </c>
      <c r="Z543" s="106">
        <v>1716591.87</v>
      </c>
      <c r="AA543" s="106">
        <v>0</v>
      </c>
      <c r="AB543" s="106">
        <v>1716591.87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0</v>
      </c>
      <c r="AJ543" s="106">
        <v>1716591.87</v>
      </c>
      <c r="AK543" s="126">
        <v>0</v>
      </c>
      <c r="AL543" s="107">
        <v>0</v>
      </c>
      <c r="AM543" s="119"/>
      <c r="AN543" s="103" t="s">
        <v>440</v>
      </c>
    </row>
    <row r="544" spans="1:40" s="104" customFormat="1" ht="11.25">
      <c r="A544" s="114" t="s">
        <v>229</v>
      </c>
      <c r="B544" s="110" t="s">
        <v>17</v>
      </c>
      <c r="C544" s="227" t="s">
        <v>437</v>
      </c>
      <c r="D544" s="228"/>
      <c r="E544" s="229"/>
      <c r="F544" s="163" t="s">
        <v>230</v>
      </c>
      <c r="G544" s="106">
        <v>2066743</v>
      </c>
      <c r="H544" s="111">
        <v>0</v>
      </c>
      <c r="I544" s="106">
        <v>2066743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0</v>
      </c>
      <c r="Q544" s="112">
        <v>2066743</v>
      </c>
      <c r="R544" s="112">
        <v>0</v>
      </c>
      <c r="S544" s="112">
        <v>0</v>
      </c>
      <c r="T544" s="143" t="str">
        <f t="shared" si="24"/>
        <v>Фонд оплаты труда учреждений</v>
      </c>
      <c r="U544" s="144" t="str">
        <f t="shared" si="25"/>
        <v>200</v>
      </c>
      <c r="V544" s="233" t="str">
        <f t="shared" si="26"/>
        <v>00008010000000000</v>
      </c>
      <c r="W544" s="234"/>
      <c r="X544" s="235"/>
      <c r="Y544" s="152" t="str">
        <f>""&amp;F544</f>
        <v>111</v>
      </c>
      <c r="Z544" s="106">
        <v>1329612.1000000001</v>
      </c>
      <c r="AA544" s="111">
        <v>0</v>
      </c>
      <c r="AB544" s="106">
        <v>1329612.1000000001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0</v>
      </c>
      <c r="AJ544" s="112">
        <v>1329612.1000000001</v>
      </c>
      <c r="AK544" s="128">
        <v>0</v>
      </c>
      <c r="AL544" s="113">
        <v>0</v>
      </c>
      <c r="AM544" s="161" t="str">
        <f>C544&amp;F544</f>
        <v>00008010000000000111</v>
      </c>
      <c r="AN544" s="103" t="str">
        <f>C544&amp;F544</f>
        <v>00008010000000000111</v>
      </c>
    </row>
    <row r="545" spans="1:40" s="104" customFormat="1" ht="29.25">
      <c r="A545" s="114" t="s">
        <v>233</v>
      </c>
      <c r="B545" s="110" t="s">
        <v>17</v>
      </c>
      <c r="C545" s="227" t="s">
        <v>437</v>
      </c>
      <c r="D545" s="228"/>
      <c r="E545" s="229"/>
      <c r="F545" s="163" t="s">
        <v>234</v>
      </c>
      <c r="G545" s="106">
        <v>624156</v>
      </c>
      <c r="H545" s="111">
        <v>0</v>
      </c>
      <c r="I545" s="106">
        <v>624156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0</v>
      </c>
      <c r="Q545" s="112">
        <v>624156</v>
      </c>
      <c r="R545" s="112">
        <v>0</v>
      </c>
      <c r="S545" s="112">
        <v>0</v>
      </c>
      <c r="T545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545" s="144" t="str">
        <f t="shared" si="25"/>
        <v>200</v>
      </c>
      <c r="V545" s="233" t="str">
        <f t="shared" si="26"/>
        <v>00008010000000000</v>
      </c>
      <c r="W545" s="234"/>
      <c r="X545" s="235"/>
      <c r="Y545" s="152" t="str">
        <f>""&amp;F545</f>
        <v>119</v>
      </c>
      <c r="Z545" s="106">
        <v>386979.77</v>
      </c>
      <c r="AA545" s="111">
        <v>0</v>
      </c>
      <c r="AB545" s="106">
        <v>386979.77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0</v>
      </c>
      <c r="AJ545" s="112">
        <v>386979.77</v>
      </c>
      <c r="AK545" s="128">
        <v>0</v>
      </c>
      <c r="AL545" s="113">
        <v>0</v>
      </c>
      <c r="AM545" s="161" t="str">
        <f>C545&amp;F545</f>
        <v>00008010000000000119</v>
      </c>
      <c r="AN545" s="103" t="str">
        <f>C545&amp;F545</f>
        <v>00008010000000000119</v>
      </c>
    </row>
    <row r="546" spans="1:40" s="104" customFormat="1" ht="19.5">
      <c r="A546" s="115" t="s">
        <v>155</v>
      </c>
      <c r="B546" s="105" t="s">
        <v>17</v>
      </c>
      <c r="C546" s="184" t="s">
        <v>437</v>
      </c>
      <c r="D546" s="230"/>
      <c r="E546" s="231"/>
      <c r="F546" s="162" t="s">
        <v>17</v>
      </c>
      <c r="G546" s="106">
        <v>90000</v>
      </c>
      <c r="H546" s="106">
        <v>0</v>
      </c>
      <c r="I546" s="106">
        <v>90000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0</v>
      </c>
      <c r="Q546" s="106">
        <v>0</v>
      </c>
      <c r="R546" s="106">
        <v>90000</v>
      </c>
      <c r="S546" s="106">
        <v>0</v>
      </c>
      <c r="T546" s="115" t="str">
        <f t="shared" si="24"/>
        <v>Закупка товаров, работ и услуг для обеспечения государственных (муниципальных) нужд</v>
      </c>
      <c r="U546" s="105" t="str">
        <f t="shared" si="25"/>
        <v>200</v>
      </c>
      <c r="V546" s="184" t="str">
        <f t="shared" si="26"/>
        <v>00008010000000000</v>
      </c>
      <c r="W546" s="230"/>
      <c r="X546" s="231"/>
      <c r="Y546" s="162" t="str">
        <f>""&amp;F546</f>
        <v>200</v>
      </c>
      <c r="Z546" s="106">
        <v>27227</v>
      </c>
      <c r="AA546" s="106">
        <v>0</v>
      </c>
      <c r="AB546" s="106">
        <v>27227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0</v>
      </c>
      <c r="AJ546" s="106">
        <v>0</v>
      </c>
      <c r="AK546" s="126">
        <v>27227</v>
      </c>
      <c r="AL546" s="107">
        <v>0</v>
      </c>
      <c r="AM546" s="119"/>
      <c r="AN546" s="103" t="s">
        <v>441</v>
      </c>
    </row>
    <row r="547" spans="1:40" s="104" customFormat="1" ht="29.25">
      <c r="A547" s="115" t="s">
        <v>157</v>
      </c>
      <c r="B547" s="105" t="s">
        <v>17</v>
      </c>
      <c r="C547" s="184" t="s">
        <v>437</v>
      </c>
      <c r="D547" s="230"/>
      <c r="E547" s="231"/>
      <c r="F547" s="162" t="s">
        <v>158</v>
      </c>
      <c r="G547" s="106">
        <v>90000</v>
      </c>
      <c r="H547" s="106">
        <v>0</v>
      </c>
      <c r="I547" s="106">
        <v>90000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0</v>
      </c>
      <c r="Q547" s="106">
        <v>0</v>
      </c>
      <c r="R547" s="106">
        <v>90000</v>
      </c>
      <c r="S547" s="106">
        <v>0</v>
      </c>
      <c r="T547" s="115" t="str">
        <f t="shared" si="24"/>
        <v>Иные закупки товаров, работ и услуг для обеспечения государственных (муниципальных) нужд</v>
      </c>
      <c r="U547" s="105" t="str">
        <f t="shared" si="25"/>
        <v>200</v>
      </c>
      <c r="V547" s="184" t="str">
        <f t="shared" si="26"/>
        <v>00008010000000000</v>
      </c>
      <c r="W547" s="230"/>
      <c r="X547" s="231"/>
      <c r="Y547" s="162" t="str">
        <f>""&amp;F547</f>
        <v>240</v>
      </c>
      <c r="Z547" s="106">
        <v>27227</v>
      </c>
      <c r="AA547" s="106">
        <v>0</v>
      </c>
      <c r="AB547" s="106">
        <v>27227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0</v>
      </c>
      <c r="AJ547" s="106">
        <v>0</v>
      </c>
      <c r="AK547" s="126">
        <v>27227</v>
      </c>
      <c r="AL547" s="107">
        <v>0</v>
      </c>
      <c r="AM547" s="119"/>
      <c r="AN547" s="103" t="s">
        <v>442</v>
      </c>
    </row>
    <row r="548" spans="1:40" s="104" customFormat="1" ht="11.25">
      <c r="A548" s="114" t="s">
        <v>160</v>
      </c>
      <c r="B548" s="110" t="s">
        <v>17</v>
      </c>
      <c r="C548" s="227" t="s">
        <v>437</v>
      </c>
      <c r="D548" s="228"/>
      <c r="E548" s="229"/>
      <c r="F548" s="163" t="s">
        <v>161</v>
      </c>
      <c r="G548" s="106">
        <v>90000</v>
      </c>
      <c r="H548" s="111">
        <v>0</v>
      </c>
      <c r="I548" s="106">
        <v>90000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0</v>
      </c>
      <c r="Q548" s="112">
        <v>0</v>
      </c>
      <c r="R548" s="112">
        <v>90000</v>
      </c>
      <c r="S548" s="112">
        <v>0</v>
      </c>
      <c r="T548" s="143" t="str">
        <f t="shared" si="24"/>
        <v>Прочая закупка товаров, работ и услуг</v>
      </c>
      <c r="U548" s="144" t="str">
        <f t="shared" si="25"/>
        <v>200</v>
      </c>
      <c r="V548" s="233" t="str">
        <f t="shared" si="26"/>
        <v>00008010000000000</v>
      </c>
      <c r="W548" s="234"/>
      <c r="X548" s="235"/>
      <c r="Y548" s="152" t="str">
        <f>""&amp;F548</f>
        <v>244</v>
      </c>
      <c r="Z548" s="106">
        <v>27227</v>
      </c>
      <c r="AA548" s="111">
        <v>0</v>
      </c>
      <c r="AB548" s="106">
        <v>27227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0</v>
      </c>
      <c r="AJ548" s="112">
        <v>0</v>
      </c>
      <c r="AK548" s="128">
        <v>27227</v>
      </c>
      <c r="AL548" s="113">
        <v>0</v>
      </c>
      <c r="AM548" s="161" t="str">
        <f>C548&amp;F548</f>
        <v>00008010000000000244</v>
      </c>
      <c r="AN548" s="103" t="str">
        <f>C548&amp;F548</f>
        <v>00008010000000000244</v>
      </c>
    </row>
    <row r="549" spans="1:40" s="104" customFormat="1" ht="19.5">
      <c r="A549" s="115" t="s">
        <v>238</v>
      </c>
      <c r="B549" s="105" t="s">
        <v>17</v>
      </c>
      <c r="C549" s="184" t="s">
        <v>437</v>
      </c>
      <c r="D549" s="230"/>
      <c r="E549" s="231"/>
      <c r="F549" s="162" t="s">
        <v>239</v>
      </c>
      <c r="G549" s="106">
        <v>85890361</v>
      </c>
      <c r="H549" s="106">
        <v>0</v>
      </c>
      <c r="I549" s="106">
        <v>85890361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53061761</v>
      </c>
      <c r="Q549" s="106">
        <v>32828600</v>
      </c>
      <c r="R549" s="106">
        <v>0</v>
      </c>
      <c r="S549" s="106">
        <v>0</v>
      </c>
      <c r="T549" s="115" t="str">
        <f t="shared" si="24"/>
        <v>Предоставление субсидий бюджетным, автономным учреждениям и иным некоммерческим организациям</v>
      </c>
      <c r="U549" s="105" t="str">
        <f t="shared" si="25"/>
        <v>200</v>
      </c>
      <c r="V549" s="184" t="str">
        <f t="shared" si="26"/>
        <v>00008010000000000</v>
      </c>
      <c r="W549" s="230"/>
      <c r="X549" s="231"/>
      <c r="Y549" s="162" t="str">
        <f>""&amp;F549</f>
        <v>600</v>
      </c>
      <c r="Z549" s="106">
        <v>54138278.310000002</v>
      </c>
      <c r="AA549" s="106">
        <v>0</v>
      </c>
      <c r="AB549" s="106">
        <v>54138278.310000002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35717084.07</v>
      </c>
      <c r="AJ549" s="106">
        <v>18421194.239999998</v>
      </c>
      <c r="AK549" s="126">
        <v>0</v>
      </c>
      <c r="AL549" s="107">
        <v>0</v>
      </c>
      <c r="AM549" s="119"/>
      <c r="AN549" s="103" t="s">
        <v>443</v>
      </c>
    </row>
    <row r="550" spans="1:40" s="104" customFormat="1" ht="11.25">
      <c r="A550" s="115" t="s">
        <v>241</v>
      </c>
      <c r="B550" s="105" t="s">
        <v>17</v>
      </c>
      <c r="C550" s="184" t="s">
        <v>437</v>
      </c>
      <c r="D550" s="230"/>
      <c r="E550" s="231"/>
      <c r="F550" s="162" t="s">
        <v>242</v>
      </c>
      <c r="G550" s="106">
        <v>73738821</v>
      </c>
      <c r="H550" s="106">
        <v>0</v>
      </c>
      <c r="I550" s="106">
        <v>73738821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41160221</v>
      </c>
      <c r="Q550" s="106">
        <v>32578600</v>
      </c>
      <c r="R550" s="106">
        <v>0</v>
      </c>
      <c r="S550" s="106">
        <v>0</v>
      </c>
      <c r="T550" s="115" t="str">
        <f t="shared" si="24"/>
        <v>Субсидии бюджетным учреждениям</v>
      </c>
      <c r="U550" s="105" t="str">
        <f t="shared" si="25"/>
        <v>200</v>
      </c>
      <c r="V550" s="184" t="str">
        <f t="shared" si="26"/>
        <v>00008010000000000</v>
      </c>
      <c r="W550" s="230"/>
      <c r="X550" s="231"/>
      <c r="Y550" s="162" t="str">
        <f>""&amp;F550</f>
        <v>610</v>
      </c>
      <c r="Z550" s="106">
        <v>45171634</v>
      </c>
      <c r="AA550" s="106">
        <v>0</v>
      </c>
      <c r="AB550" s="106">
        <v>45171634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27000439.760000002</v>
      </c>
      <c r="AJ550" s="106">
        <v>18171194.239999998</v>
      </c>
      <c r="AK550" s="126">
        <v>0</v>
      </c>
      <c r="AL550" s="107">
        <v>0</v>
      </c>
      <c r="AM550" s="119"/>
      <c r="AN550" s="103" t="s">
        <v>444</v>
      </c>
    </row>
    <row r="551" spans="1:40" s="104" customFormat="1" ht="39">
      <c r="A551" s="114" t="s">
        <v>384</v>
      </c>
      <c r="B551" s="110" t="s">
        <v>17</v>
      </c>
      <c r="C551" s="227" t="s">
        <v>437</v>
      </c>
      <c r="D551" s="228"/>
      <c r="E551" s="229"/>
      <c r="F551" s="163" t="s">
        <v>385</v>
      </c>
      <c r="G551" s="106">
        <v>71563156</v>
      </c>
      <c r="H551" s="111">
        <v>0</v>
      </c>
      <c r="I551" s="106">
        <v>71563156</v>
      </c>
      <c r="J551" s="111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12">
        <v>39525556</v>
      </c>
      <c r="Q551" s="112">
        <v>32037600</v>
      </c>
      <c r="R551" s="112">
        <v>0</v>
      </c>
      <c r="S551" s="112">
        <v>0</v>
      </c>
      <c r="T551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1" s="144" t="str">
        <f t="shared" si="25"/>
        <v>200</v>
      </c>
      <c r="V551" s="233" t="str">
        <f t="shared" si="26"/>
        <v>00008010000000000</v>
      </c>
      <c r="W551" s="234"/>
      <c r="X551" s="235"/>
      <c r="Y551" s="152" t="str">
        <f>""&amp;F551</f>
        <v>611</v>
      </c>
      <c r="Z551" s="106">
        <v>43251979</v>
      </c>
      <c r="AA551" s="111">
        <v>0</v>
      </c>
      <c r="AB551" s="106">
        <v>43251979</v>
      </c>
      <c r="AC551" s="111">
        <v>0</v>
      </c>
      <c r="AD551" s="112">
        <v>0</v>
      </c>
      <c r="AE551" s="112">
        <v>0</v>
      </c>
      <c r="AF551" s="112">
        <v>0</v>
      </c>
      <c r="AG551" s="112">
        <v>0</v>
      </c>
      <c r="AH551" s="112">
        <v>0</v>
      </c>
      <c r="AI551" s="112">
        <v>25370784.760000002</v>
      </c>
      <c r="AJ551" s="112">
        <v>17881194.239999998</v>
      </c>
      <c r="AK551" s="128">
        <v>0</v>
      </c>
      <c r="AL551" s="113">
        <v>0</v>
      </c>
      <c r="AM551" s="161" t="str">
        <f>C551&amp;F551</f>
        <v>00008010000000000611</v>
      </c>
      <c r="AN551" s="103" t="str">
        <f>C551&amp;F551</f>
        <v>00008010000000000611</v>
      </c>
    </row>
    <row r="552" spans="1:40" s="104" customFormat="1" ht="11.25">
      <c r="A552" s="114" t="s">
        <v>244</v>
      </c>
      <c r="B552" s="110" t="s">
        <v>17</v>
      </c>
      <c r="C552" s="227" t="s">
        <v>437</v>
      </c>
      <c r="D552" s="228"/>
      <c r="E552" s="229"/>
      <c r="F552" s="163" t="s">
        <v>245</v>
      </c>
      <c r="G552" s="106">
        <v>2175665</v>
      </c>
      <c r="H552" s="111">
        <v>0</v>
      </c>
      <c r="I552" s="106">
        <v>2175665</v>
      </c>
      <c r="J552" s="111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1634665</v>
      </c>
      <c r="Q552" s="112">
        <v>541000</v>
      </c>
      <c r="R552" s="112">
        <v>0</v>
      </c>
      <c r="S552" s="112">
        <v>0</v>
      </c>
      <c r="T552" s="143" t="str">
        <f t="shared" si="24"/>
        <v>Субсидии бюджетным учреждениям на иные цели</v>
      </c>
      <c r="U552" s="144" t="str">
        <f t="shared" si="25"/>
        <v>200</v>
      </c>
      <c r="V552" s="233" t="str">
        <f t="shared" si="26"/>
        <v>00008010000000000</v>
      </c>
      <c r="W552" s="234"/>
      <c r="X552" s="235"/>
      <c r="Y552" s="152" t="str">
        <f>""&amp;F552</f>
        <v>612</v>
      </c>
      <c r="Z552" s="106">
        <v>1919655</v>
      </c>
      <c r="AA552" s="111">
        <v>0</v>
      </c>
      <c r="AB552" s="106">
        <v>1919655</v>
      </c>
      <c r="AC552" s="111">
        <v>0</v>
      </c>
      <c r="AD552" s="112">
        <v>0</v>
      </c>
      <c r="AE552" s="112">
        <v>0</v>
      </c>
      <c r="AF552" s="112">
        <v>0</v>
      </c>
      <c r="AG552" s="112">
        <v>0</v>
      </c>
      <c r="AH552" s="112">
        <v>0</v>
      </c>
      <c r="AI552" s="112">
        <v>1629655</v>
      </c>
      <c r="AJ552" s="112">
        <v>290000</v>
      </c>
      <c r="AK552" s="128">
        <v>0</v>
      </c>
      <c r="AL552" s="113">
        <v>0</v>
      </c>
      <c r="AM552" s="161" t="str">
        <f>C552&amp;F552</f>
        <v>00008010000000000612</v>
      </c>
      <c r="AN552" s="103" t="str">
        <f>C552&amp;F552</f>
        <v>00008010000000000612</v>
      </c>
    </row>
    <row r="553" spans="1:40" s="104" customFormat="1" ht="11.25">
      <c r="A553" s="115" t="s">
        <v>386</v>
      </c>
      <c r="B553" s="105" t="s">
        <v>17</v>
      </c>
      <c r="C553" s="184" t="s">
        <v>437</v>
      </c>
      <c r="D553" s="230"/>
      <c r="E553" s="231"/>
      <c r="F553" s="162" t="s">
        <v>25</v>
      </c>
      <c r="G553" s="106">
        <v>11901540</v>
      </c>
      <c r="H553" s="106">
        <v>0</v>
      </c>
      <c r="I553" s="106">
        <v>11901540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11901540</v>
      </c>
      <c r="Q553" s="106">
        <v>0</v>
      </c>
      <c r="R553" s="106">
        <v>0</v>
      </c>
      <c r="S553" s="106">
        <v>0</v>
      </c>
      <c r="T553" s="115" t="str">
        <f t="shared" si="24"/>
        <v>Субсидии автономным учреждениям</v>
      </c>
      <c r="U553" s="105" t="str">
        <f t="shared" si="25"/>
        <v>200</v>
      </c>
      <c r="V553" s="184" t="str">
        <f t="shared" si="26"/>
        <v>00008010000000000</v>
      </c>
      <c r="W553" s="230"/>
      <c r="X553" s="231"/>
      <c r="Y553" s="162" t="str">
        <f>""&amp;F553</f>
        <v>620</v>
      </c>
      <c r="Z553" s="106">
        <v>8716644.3100000005</v>
      </c>
      <c r="AA553" s="106">
        <v>0</v>
      </c>
      <c r="AB553" s="106">
        <v>8716644.3100000005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8716644.3100000005</v>
      </c>
      <c r="AJ553" s="106">
        <v>0</v>
      </c>
      <c r="AK553" s="126">
        <v>0</v>
      </c>
      <c r="AL553" s="107">
        <v>0</v>
      </c>
      <c r="AM553" s="119"/>
      <c r="AN553" s="103" t="s">
        <v>445</v>
      </c>
    </row>
    <row r="554" spans="1:40" s="104" customFormat="1" ht="39">
      <c r="A554" s="114" t="s">
        <v>388</v>
      </c>
      <c r="B554" s="110" t="s">
        <v>17</v>
      </c>
      <c r="C554" s="227" t="s">
        <v>437</v>
      </c>
      <c r="D554" s="228"/>
      <c r="E554" s="229"/>
      <c r="F554" s="163" t="s">
        <v>389</v>
      </c>
      <c r="G554" s="106">
        <v>8836195</v>
      </c>
      <c r="H554" s="111">
        <v>0</v>
      </c>
      <c r="I554" s="106">
        <v>8836195</v>
      </c>
      <c r="J554" s="111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12">
        <v>8836195</v>
      </c>
      <c r="Q554" s="112">
        <v>0</v>
      </c>
      <c r="R554" s="112">
        <v>0</v>
      </c>
      <c r="S554" s="112">
        <v>0</v>
      </c>
      <c r="T554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4" s="144" t="str">
        <f t="shared" si="25"/>
        <v>200</v>
      </c>
      <c r="V554" s="233" t="str">
        <f t="shared" si="26"/>
        <v>00008010000000000</v>
      </c>
      <c r="W554" s="234"/>
      <c r="X554" s="235"/>
      <c r="Y554" s="152" t="str">
        <f>""&amp;F554</f>
        <v>621</v>
      </c>
      <c r="Z554" s="106">
        <v>5651299.3099999996</v>
      </c>
      <c r="AA554" s="111">
        <v>0</v>
      </c>
      <c r="AB554" s="106">
        <v>5651299.3099999996</v>
      </c>
      <c r="AC554" s="111">
        <v>0</v>
      </c>
      <c r="AD554" s="112">
        <v>0</v>
      </c>
      <c r="AE554" s="112">
        <v>0</v>
      </c>
      <c r="AF554" s="112">
        <v>0</v>
      </c>
      <c r="AG554" s="112">
        <v>0</v>
      </c>
      <c r="AH554" s="112">
        <v>0</v>
      </c>
      <c r="AI554" s="112">
        <v>5651299.3099999996</v>
      </c>
      <c r="AJ554" s="112">
        <v>0</v>
      </c>
      <c r="AK554" s="128">
        <v>0</v>
      </c>
      <c r="AL554" s="113">
        <v>0</v>
      </c>
      <c r="AM554" s="161" t="str">
        <f>C554&amp;F554</f>
        <v>00008010000000000621</v>
      </c>
      <c r="AN554" s="103" t="str">
        <f>C554&amp;F554</f>
        <v>00008010000000000621</v>
      </c>
    </row>
    <row r="555" spans="1:40" s="104" customFormat="1" ht="11.25">
      <c r="A555" s="114" t="s">
        <v>390</v>
      </c>
      <c r="B555" s="110" t="s">
        <v>17</v>
      </c>
      <c r="C555" s="227" t="s">
        <v>437</v>
      </c>
      <c r="D555" s="228"/>
      <c r="E555" s="229"/>
      <c r="F555" s="163" t="s">
        <v>391</v>
      </c>
      <c r="G555" s="106">
        <v>3065345</v>
      </c>
      <c r="H555" s="111">
        <v>0</v>
      </c>
      <c r="I555" s="106">
        <v>3065345</v>
      </c>
      <c r="J555" s="111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3065345</v>
      </c>
      <c r="Q555" s="112">
        <v>0</v>
      </c>
      <c r="R555" s="112">
        <v>0</v>
      </c>
      <c r="S555" s="112">
        <v>0</v>
      </c>
      <c r="T555" s="143" t="str">
        <f t="shared" si="24"/>
        <v>Субсидии автономным учреждениям на иные цели</v>
      </c>
      <c r="U555" s="144" t="str">
        <f t="shared" si="25"/>
        <v>200</v>
      </c>
      <c r="V555" s="233" t="str">
        <f t="shared" si="26"/>
        <v>00008010000000000</v>
      </c>
      <c r="W555" s="234"/>
      <c r="X555" s="235"/>
      <c r="Y555" s="152" t="str">
        <f>""&amp;F555</f>
        <v>622</v>
      </c>
      <c r="Z555" s="106">
        <v>3065345</v>
      </c>
      <c r="AA555" s="111">
        <v>0</v>
      </c>
      <c r="AB555" s="106">
        <v>3065345</v>
      </c>
      <c r="AC555" s="111">
        <v>0</v>
      </c>
      <c r="AD555" s="112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>
        <v>3065345</v>
      </c>
      <c r="AJ555" s="112">
        <v>0</v>
      </c>
      <c r="AK555" s="128">
        <v>0</v>
      </c>
      <c r="AL555" s="113">
        <v>0</v>
      </c>
      <c r="AM555" s="161" t="str">
        <f>C555&amp;F555</f>
        <v>00008010000000000622</v>
      </c>
      <c r="AN555" s="103" t="str">
        <f>C555&amp;F555</f>
        <v>00008010000000000622</v>
      </c>
    </row>
    <row r="556" spans="1:40" s="104" customFormat="1" ht="29.25">
      <c r="A556" s="115" t="s">
        <v>446</v>
      </c>
      <c r="B556" s="105" t="s">
        <v>17</v>
      </c>
      <c r="C556" s="184" t="s">
        <v>437</v>
      </c>
      <c r="D556" s="230"/>
      <c r="E556" s="231"/>
      <c r="F556" s="162" t="s">
        <v>447</v>
      </c>
      <c r="G556" s="106">
        <v>250000</v>
      </c>
      <c r="H556" s="106">
        <v>0</v>
      </c>
      <c r="I556" s="106">
        <v>250000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0</v>
      </c>
      <c r="Q556" s="106">
        <v>250000</v>
      </c>
      <c r="R556" s="106">
        <v>0</v>
      </c>
      <c r="S556" s="106">
        <v>0</v>
      </c>
      <c r="T556" s="115" t="str">
        <f t="shared" si="24"/>
        <v>Субсидии некоммерческим организациям (за исключением государственных (муниципальных) учреждений)</v>
      </c>
      <c r="U556" s="105" t="str">
        <f t="shared" si="25"/>
        <v>200</v>
      </c>
      <c r="V556" s="184" t="str">
        <f t="shared" si="26"/>
        <v>00008010000000000</v>
      </c>
      <c r="W556" s="230"/>
      <c r="X556" s="231"/>
      <c r="Y556" s="162" t="str">
        <f>""&amp;F556</f>
        <v>630</v>
      </c>
      <c r="Z556" s="106">
        <v>250000</v>
      </c>
      <c r="AA556" s="106">
        <v>0</v>
      </c>
      <c r="AB556" s="106">
        <v>250000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0</v>
      </c>
      <c r="AJ556" s="106">
        <v>250000</v>
      </c>
      <c r="AK556" s="126">
        <v>0</v>
      </c>
      <c r="AL556" s="107">
        <v>0</v>
      </c>
      <c r="AM556" s="119"/>
      <c r="AN556" s="103" t="s">
        <v>448</v>
      </c>
    </row>
    <row r="557" spans="1:40" s="104" customFormat="1" ht="19.5">
      <c r="A557" s="114" t="s">
        <v>449</v>
      </c>
      <c r="B557" s="110" t="s">
        <v>17</v>
      </c>
      <c r="C557" s="227" t="s">
        <v>437</v>
      </c>
      <c r="D557" s="228"/>
      <c r="E557" s="229"/>
      <c r="F557" s="163" t="s">
        <v>450</v>
      </c>
      <c r="G557" s="106">
        <v>250000</v>
      </c>
      <c r="H557" s="111">
        <v>0</v>
      </c>
      <c r="I557" s="106">
        <v>250000</v>
      </c>
      <c r="J557" s="111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0</v>
      </c>
      <c r="Q557" s="112">
        <v>250000</v>
      </c>
      <c r="R557" s="112">
        <v>0</v>
      </c>
      <c r="S557" s="112">
        <v>0</v>
      </c>
      <c r="T557" s="143" t="str">
        <f t="shared" si="24"/>
        <v>Субсидии (гранты в форме субсидий), не подлежащие казначейскому сопровождению</v>
      </c>
      <c r="U557" s="144" t="str">
        <f t="shared" si="25"/>
        <v>200</v>
      </c>
      <c r="V557" s="233" t="str">
        <f t="shared" si="26"/>
        <v>00008010000000000</v>
      </c>
      <c r="W557" s="234"/>
      <c r="X557" s="235"/>
      <c r="Y557" s="152" t="str">
        <f>""&amp;F557</f>
        <v>633</v>
      </c>
      <c r="Z557" s="106">
        <v>250000</v>
      </c>
      <c r="AA557" s="111">
        <v>0</v>
      </c>
      <c r="AB557" s="106">
        <v>250000</v>
      </c>
      <c r="AC557" s="111">
        <v>0</v>
      </c>
      <c r="AD557" s="112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>
        <v>0</v>
      </c>
      <c r="AJ557" s="112">
        <v>250000</v>
      </c>
      <c r="AK557" s="128">
        <v>0</v>
      </c>
      <c r="AL557" s="113">
        <v>0</v>
      </c>
      <c r="AM557" s="161" t="str">
        <f>C557&amp;F557</f>
        <v>00008010000000000633</v>
      </c>
      <c r="AN557" s="103" t="str">
        <f>C557&amp;F557</f>
        <v>00008010000000000633</v>
      </c>
    </row>
    <row r="558" spans="1:40" s="104" customFormat="1" ht="19.5">
      <c r="A558" s="115" t="s">
        <v>451</v>
      </c>
      <c r="B558" s="105" t="s">
        <v>17</v>
      </c>
      <c r="C558" s="184" t="s">
        <v>452</v>
      </c>
      <c r="D558" s="230"/>
      <c r="E558" s="231"/>
      <c r="F558" s="162" t="s">
        <v>133</v>
      </c>
      <c r="G558" s="106">
        <v>20483980</v>
      </c>
      <c r="H558" s="106">
        <v>0</v>
      </c>
      <c r="I558" s="106">
        <v>20483980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20483980</v>
      </c>
      <c r="Q558" s="106">
        <v>0</v>
      </c>
      <c r="R558" s="106">
        <v>0</v>
      </c>
      <c r="S558" s="106">
        <v>0</v>
      </c>
      <c r="T558" s="115" t="str">
        <f t="shared" si="24"/>
        <v>Другие вопросы в области культуры, кинематографии</v>
      </c>
      <c r="U558" s="105" t="str">
        <f t="shared" si="25"/>
        <v>200</v>
      </c>
      <c r="V558" s="184" t="str">
        <f t="shared" si="26"/>
        <v>00008040000000000</v>
      </c>
      <c r="W558" s="230"/>
      <c r="X558" s="231"/>
      <c r="Y558" s="162" t="str">
        <f>""&amp;F558</f>
        <v>000</v>
      </c>
      <c r="Z558" s="106">
        <v>13237462.109999999</v>
      </c>
      <c r="AA558" s="106">
        <v>0</v>
      </c>
      <c r="AB558" s="106">
        <v>13237462.109999999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13237462.109999999</v>
      </c>
      <c r="AJ558" s="106">
        <v>0</v>
      </c>
      <c r="AK558" s="126">
        <v>0</v>
      </c>
      <c r="AL558" s="107">
        <v>0</v>
      </c>
      <c r="AM558" s="119"/>
      <c r="AN558" s="103" t="s">
        <v>453</v>
      </c>
    </row>
    <row r="559" spans="1:40" s="104" customFormat="1" ht="48.75">
      <c r="A559" s="115" t="s">
        <v>138</v>
      </c>
      <c r="B559" s="105" t="s">
        <v>17</v>
      </c>
      <c r="C559" s="184" t="s">
        <v>452</v>
      </c>
      <c r="D559" s="230"/>
      <c r="E559" s="231"/>
      <c r="F559" s="162" t="s">
        <v>139</v>
      </c>
      <c r="G559" s="106">
        <v>16018680</v>
      </c>
      <c r="H559" s="106">
        <v>0</v>
      </c>
      <c r="I559" s="106">
        <v>16018680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16018680</v>
      </c>
      <c r="Q559" s="106">
        <v>0</v>
      </c>
      <c r="R559" s="106">
        <v>0</v>
      </c>
      <c r="S559" s="106">
        <v>0</v>
      </c>
      <c r="T559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9" s="105" t="str">
        <f t="shared" si="25"/>
        <v>200</v>
      </c>
      <c r="V559" s="184" t="str">
        <f t="shared" si="26"/>
        <v>00008040000000000</v>
      </c>
      <c r="W559" s="230"/>
      <c r="X559" s="231"/>
      <c r="Y559" s="162" t="str">
        <f>""&amp;F559</f>
        <v>100</v>
      </c>
      <c r="Z559" s="106">
        <v>10306024.470000001</v>
      </c>
      <c r="AA559" s="106">
        <v>0</v>
      </c>
      <c r="AB559" s="106">
        <v>10306024.470000001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10306024.470000001</v>
      </c>
      <c r="AJ559" s="106">
        <v>0</v>
      </c>
      <c r="AK559" s="126">
        <v>0</v>
      </c>
      <c r="AL559" s="107">
        <v>0</v>
      </c>
      <c r="AM559" s="119"/>
      <c r="AN559" s="103" t="s">
        <v>454</v>
      </c>
    </row>
    <row r="560" spans="1:40" s="104" customFormat="1" ht="19.5">
      <c r="A560" s="115" t="s">
        <v>226</v>
      </c>
      <c r="B560" s="105" t="s">
        <v>17</v>
      </c>
      <c r="C560" s="184" t="s">
        <v>452</v>
      </c>
      <c r="D560" s="230"/>
      <c r="E560" s="231"/>
      <c r="F560" s="162" t="s">
        <v>227</v>
      </c>
      <c r="G560" s="106">
        <v>13497114</v>
      </c>
      <c r="H560" s="106">
        <v>0</v>
      </c>
      <c r="I560" s="106">
        <v>13497114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13497114</v>
      </c>
      <c r="Q560" s="106">
        <v>0</v>
      </c>
      <c r="R560" s="106">
        <v>0</v>
      </c>
      <c r="S560" s="106">
        <v>0</v>
      </c>
      <c r="T560" s="115" t="str">
        <f t="shared" si="24"/>
        <v>Расходы на выплаты персоналу казенных учреждений</v>
      </c>
      <c r="U560" s="105" t="str">
        <f t="shared" si="25"/>
        <v>200</v>
      </c>
      <c r="V560" s="184" t="str">
        <f t="shared" si="26"/>
        <v>00008040000000000</v>
      </c>
      <c r="W560" s="230"/>
      <c r="X560" s="231"/>
      <c r="Y560" s="162" t="str">
        <f>""&amp;F560</f>
        <v>110</v>
      </c>
      <c r="Z560" s="106">
        <v>8563024.7100000009</v>
      </c>
      <c r="AA560" s="106">
        <v>0</v>
      </c>
      <c r="AB560" s="106">
        <v>8563024.7100000009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8563024.7100000009</v>
      </c>
      <c r="AJ560" s="106">
        <v>0</v>
      </c>
      <c r="AK560" s="126">
        <v>0</v>
      </c>
      <c r="AL560" s="107">
        <v>0</v>
      </c>
      <c r="AM560" s="119"/>
      <c r="AN560" s="103" t="s">
        <v>455</v>
      </c>
    </row>
    <row r="561" spans="1:40" s="104" customFormat="1" ht="11.25">
      <c r="A561" s="114" t="s">
        <v>229</v>
      </c>
      <c r="B561" s="110" t="s">
        <v>17</v>
      </c>
      <c r="C561" s="227" t="s">
        <v>452</v>
      </c>
      <c r="D561" s="228"/>
      <c r="E561" s="229"/>
      <c r="F561" s="163" t="s">
        <v>230</v>
      </c>
      <c r="G561" s="106">
        <v>10362607</v>
      </c>
      <c r="H561" s="111">
        <v>0</v>
      </c>
      <c r="I561" s="106">
        <v>10362607</v>
      </c>
      <c r="J561" s="111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12">
        <v>10362607</v>
      </c>
      <c r="Q561" s="112">
        <v>0</v>
      </c>
      <c r="R561" s="112">
        <v>0</v>
      </c>
      <c r="S561" s="112">
        <v>0</v>
      </c>
      <c r="T561" s="143" t="str">
        <f t="shared" si="24"/>
        <v>Фонд оплаты труда учреждений</v>
      </c>
      <c r="U561" s="144" t="str">
        <f t="shared" si="25"/>
        <v>200</v>
      </c>
      <c r="V561" s="233" t="str">
        <f t="shared" si="26"/>
        <v>00008040000000000</v>
      </c>
      <c r="W561" s="234"/>
      <c r="X561" s="235"/>
      <c r="Y561" s="152" t="str">
        <f>""&amp;F561</f>
        <v>111</v>
      </c>
      <c r="Z561" s="106">
        <v>6393081.4500000002</v>
      </c>
      <c r="AA561" s="111">
        <v>0</v>
      </c>
      <c r="AB561" s="106">
        <v>6393081.4500000002</v>
      </c>
      <c r="AC561" s="111">
        <v>0</v>
      </c>
      <c r="AD561" s="112">
        <v>0</v>
      </c>
      <c r="AE561" s="112">
        <v>0</v>
      </c>
      <c r="AF561" s="112">
        <v>0</v>
      </c>
      <c r="AG561" s="112">
        <v>0</v>
      </c>
      <c r="AH561" s="112">
        <v>0</v>
      </c>
      <c r="AI561" s="112">
        <v>6393081.4500000002</v>
      </c>
      <c r="AJ561" s="112">
        <v>0</v>
      </c>
      <c r="AK561" s="128">
        <v>0</v>
      </c>
      <c r="AL561" s="113">
        <v>0</v>
      </c>
      <c r="AM561" s="161" t="str">
        <f>C561&amp;F561</f>
        <v>00008040000000000111</v>
      </c>
      <c r="AN561" s="103" t="str">
        <f>C561&amp;F561</f>
        <v>00008040000000000111</v>
      </c>
    </row>
    <row r="562" spans="1:40" s="104" customFormat="1" ht="19.5">
      <c r="A562" s="114" t="s">
        <v>231</v>
      </c>
      <c r="B562" s="110" t="s">
        <v>17</v>
      </c>
      <c r="C562" s="227" t="s">
        <v>452</v>
      </c>
      <c r="D562" s="228"/>
      <c r="E562" s="229"/>
      <c r="F562" s="163" t="s">
        <v>232</v>
      </c>
      <c r="G562" s="106">
        <v>5000</v>
      </c>
      <c r="H562" s="111">
        <v>0</v>
      </c>
      <c r="I562" s="106">
        <v>5000</v>
      </c>
      <c r="J562" s="111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12">
        <v>5000</v>
      </c>
      <c r="Q562" s="112">
        <v>0</v>
      </c>
      <c r="R562" s="112">
        <v>0</v>
      </c>
      <c r="S562" s="112">
        <v>0</v>
      </c>
      <c r="T562" s="143" t="str">
        <f t="shared" si="24"/>
        <v>Иные выплаты персоналу учреждений, за исключением фонда оплаты труда</v>
      </c>
      <c r="U562" s="144" t="str">
        <f t="shared" si="25"/>
        <v>200</v>
      </c>
      <c r="V562" s="233" t="str">
        <f t="shared" si="26"/>
        <v>00008040000000000</v>
      </c>
      <c r="W562" s="234"/>
      <c r="X562" s="235"/>
      <c r="Y562" s="152" t="str">
        <f>""&amp;F562</f>
        <v>112</v>
      </c>
      <c r="Z562" s="106">
        <v>0</v>
      </c>
      <c r="AA562" s="111">
        <v>0</v>
      </c>
      <c r="AB562" s="106">
        <v>0</v>
      </c>
      <c r="AC562" s="111">
        <v>0</v>
      </c>
      <c r="AD562" s="112">
        <v>0</v>
      </c>
      <c r="AE562" s="112">
        <v>0</v>
      </c>
      <c r="AF562" s="112">
        <v>0</v>
      </c>
      <c r="AG562" s="112">
        <v>0</v>
      </c>
      <c r="AH562" s="112">
        <v>0</v>
      </c>
      <c r="AI562" s="112">
        <v>0</v>
      </c>
      <c r="AJ562" s="112">
        <v>0</v>
      </c>
      <c r="AK562" s="128">
        <v>0</v>
      </c>
      <c r="AL562" s="113">
        <v>0</v>
      </c>
      <c r="AM562" s="161" t="str">
        <f>C562&amp;F562</f>
        <v>00008040000000000112</v>
      </c>
      <c r="AN562" s="103" t="str">
        <f>C562&amp;F562</f>
        <v>00008040000000000112</v>
      </c>
    </row>
    <row r="563" spans="1:40" s="104" customFormat="1" ht="29.25">
      <c r="A563" s="114" t="s">
        <v>233</v>
      </c>
      <c r="B563" s="110" t="s">
        <v>17</v>
      </c>
      <c r="C563" s="227" t="s">
        <v>452</v>
      </c>
      <c r="D563" s="228"/>
      <c r="E563" s="229"/>
      <c r="F563" s="163" t="s">
        <v>234</v>
      </c>
      <c r="G563" s="106">
        <v>3129507</v>
      </c>
      <c r="H563" s="111">
        <v>0</v>
      </c>
      <c r="I563" s="106">
        <v>3129507</v>
      </c>
      <c r="J563" s="111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12">
        <v>3129507</v>
      </c>
      <c r="Q563" s="112">
        <v>0</v>
      </c>
      <c r="R563" s="112">
        <v>0</v>
      </c>
      <c r="S563" s="112">
        <v>0</v>
      </c>
      <c r="T563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563" s="144" t="str">
        <f t="shared" si="25"/>
        <v>200</v>
      </c>
      <c r="V563" s="233" t="str">
        <f t="shared" si="26"/>
        <v>00008040000000000</v>
      </c>
      <c r="W563" s="234"/>
      <c r="X563" s="235"/>
      <c r="Y563" s="152" t="str">
        <f>""&amp;F563</f>
        <v>119</v>
      </c>
      <c r="Z563" s="106">
        <v>2169943.2599999998</v>
      </c>
      <c r="AA563" s="111">
        <v>0</v>
      </c>
      <c r="AB563" s="106">
        <v>2169943.2599999998</v>
      </c>
      <c r="AC563" s="111">
        <v>0</v>
      </c>
      <c r="AD563" s="112">
        <v>0</v>
      </c>
      <c r="AE563" s="112">
        <v>0</v>
      </c>
      <c r="AF563" s="112">
        <v>0</v>
      </c>
      <c r="AG563" s="112">
        <v>0</v>
      </c>
      <c r="AH563" s="112">
        <v>0</v>
      </c>
      <c r="AI563" s="112">
        <v>2169943.2599999998</v>
      </c>
      <c r="AJ563" s="112">
        <v>0</v>
      </c>
      <c r="AK563" s="128">
        <v>0</v>
      </c>
      <c r="AL563" s="113">
        <v>0</v>
      </c>
      <c r="AM563" s="161" t="str">
        <f>C563&amp;F563</f>
        <v>00008040000000000119</v>
      </c>
      <c r="AN563" s="103" t="str">
        <f>C563&amp;F563</f>
        <v>00008040000000000119</v>
      </c>
    </row>
    <row r="564" spans="1:40" s="104" customFormat="1" ht="19.5">
      <c r="A564" s="115" t="s">
        <v>141</v>
      </c>
      <c r="B564" s="105" t="s">
        <v>17</v>
      </c>
      <c r="C564" s="184" t="s">
        <v>452</v>
      </c>
      <c r="D564" s="230"/>
      <c r="E564" s="231"/>
      <c r="F564" s="162" t="s">
        <v>142</v>
      </c>
      <c r="G564" s="106">
        <v>2521566</v>
      </c>
      <c r="H564" s="106">
        <v>0</v>
      </c>
      <c r="I564" s="106">
        <v>2521566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2521566</v>
      </c>
      <c r="Q564" s="106">
        <v>0</v>
      </c>
      <c r="R564" s="106">
        <v>0</v>
      </c>
      <c r="S564" s="106">
        <v>0</v>
      </c>
      <c r="T564" s="115" t="str">
        <f t="shared" si="24"/>
        <v>Расходы на выплаты персоналу государственных (муниципальных) органов</v>
      </c>
      <c r="U564" s="105" t="str">
        <f t="shared" si="25"/>
        <v>200</v>
      </c>
      <c r="V564" s="184" t="str">
        <f t="shared" si="26"/>
        <v>00008040000000000</v>
      </c>
      <c r="W564" s="230"/>
      <c r="X564" s="231"/>
      <c r="Y564" s="162" t="str">
        <f>""&amp;F564</f>
        <v>120</v>
      </c>
      <c r="Z564" s="106">
        <v>1742999.76</v>
      </c>
      <c r="AA564" s="106">
        <v>0</v>
      </c>
      <c r="AB564" s="106">
        <v>1742999.76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1742999.76</v>
      </c>
      <c r="AJ564" s="106">
        <v>0</v>
      </c>
      <c r="AK564" s="126">
        <v>0</v>
      </c>
      <c r="AL564" s="107">
        <v>0</v>
      </c>
      <c r="AM564" s="119"/>
      <c r="AN564" s="103" t="s">
        <v>456</v>
      </c>
    </row>
    <row r="565" spans="1:40" s="104" customFormat="1" ht="19.5">
      <c r="A565" s="114" t="s">
        <v>144</v>
      </c>
      <c r="B565" s="110" t="s">
        <v>17</v>
      </c>
      <c r="C565" s="227" t="s">
        <v>452</v>
      </c>
      <c r="D565" s="228"/>
      <c r="E565" s="229"/>
      <c r="F565" s="163" t="s">
        <v>145</v>
      </c>
      <c r="G565" s="106">
        <v>1829183</v>
      </c>
      <c r="H565" s="111">
        <v>0</v>
      </c>
      <c r="I565" s="106">
        <v>1829183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1829183</v>
      </c>
      <c r="Q565" s="112">
        <v>0</v>
      </c>
      <c r="R565" s="112">
        <v>0</v>
      </c>
      <c r="S565" s="112">
        <v>0</v>
      </c>
      <c r="T565" s="143" t="str">
        <f t="shared" si="24"/>
        <v>Фонд оплаты труда государственных (муниципальных) органов</v>
      </c>
      <c r="U565" s="144" t="str">
        <f t="shared" si="25"/>
        <v>200</v>
      </c>
      <c r="V565" s="233" t="str">
        <f t="shared" si="26"/>
        <v>00008040000000000</v>
      </c>
      <c r="W565" s="234"/>
      <c r="X565" s="235"/>
      <c r="Y565" s="152" t="str">
        <f>""&amp;F565</f>
        <v>121</v>
      </c>
      <c r="Z565" s="106">
        <v>1240999.76</v>
      </c>
      <c r="AA565" s="111">
        <v>0</v>
      </c>
      <c r="AB565" s="106">
        <v>1240999.76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1240999.76</v>
      </c>
      <c r="AJ565" s="112">
        <v>0</v>
      </c>
      <c r="AK565" s="128">
        <v>0</v>
      </c>
      <c r="AL565" s="113">
        <v>0</v>
      </c>
      <c r="AM565" s="161" t="str">
        <f>C565&amp;F565</f>
        <v>00008040000000000121</v>
      </c>
      <c r="AN565" s="103" t="str">
        <f>C565&amp;F565</f>
        <v>00008040000000000121</v>
      </c>
    </row>
    <row r="566" spans="1:40" s="104" customFormat="1" ht="29.25">
      <c r="A566" s="114" t="s">
        <v>146</v>
      </c>
      <c r="B566" s="110" t="s">
        <v>17</v>
      </c>
      <c r="C566" s="227" t="s">
        <v>452</v>
      </c>
      <c r="D566" s="228"/>
      <c r="E566" s="229"/>
      <c r="F566" s="163" t="s">
        <v>147</v>
      </c>
      <c r="G566" s="106">
        <v>139400</v>
      </c>
      <c r="H566" s="111">
        <v>0</v>
      </c>
      <c r="I566" s="106">
        <v>139400</v>
      </c>
      <c r="J566" s="111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12">
        <v>139400</v>
      </c>
      <c r="Q566" s="112">
        <v>0</v>
      </c>
      <c r="R566" s="112">
        <v>0</v>
      </c>
      <c r="S566" s="112">
        <v>0</v>
      </c>
      <c r="T566" s="143" t="str">
        <f t="shared" si="24"/>
        <v>Иные выплаты персоналу государственных (муниципальных) органов, за исключением фонда оплаты труда</v>
      </c>
      <c r="U566" s="144" t="str">
        <f t="shared" si="25"/>
        <v>200</v>
      </c>
      <c r="V566" s="233" t="str">
        <f t="shared" si="26"/>
        <v>00008040000000000</v>
      </c>
      <c r="W566" s="234"/>
      <c r="X566" s="235"/>
      <c r="Y566" s="152" t="str">
        <f>""&amp;F566</f>
        <v>122</v>
      </c>
      <c r="Z566" s="106">
        <v>135000</v>
      </c>
      <c r="AA566" s="111">
        <v>0</v>
      </c>
      <c r="AB566" s="106">
        <v>135000</v>
      </c>
      <c r="AC566" s="111">
        <v>0</v>
      </c>
      <c r="AD566" s="112">
        <v>0</v>
      </c>
      <c r="AE566" s="112">
        <v>0</v>
      </c>
      <c r="AF566" s="112">
        <v>0</v>
      </c>
      <c r="AG566" s="112">
        <v>0</v>
      </c>
      <c r="AH566" s="112">
        <v>0</v>
      </c>
      <c r="AI566" s="112">
        <v>135000</v>
      </c>
      <c r="AJ566" s="112">
        <v>0</v>
      </c>
      <c r="AK566" s="128">
        <v>0</v>
      </c>
      <c r="AL566" s="113">
        <v>0</v>
      </c>
      <c r="AM566" s="161" t="str">
        <f>C566&amp;F566</f>
        <v>00008040000000000122</v>
      </c>
      <c r="AN566" s="103" t="str">
        <f>C566&amp;F566</f>
        <v>00008040000000000122</v>
      </c>
    </row>
    <row r="567" spans="1:40" s="104" customFormat="1" ht="39">
      <c r="A567" s="114" t="s">
        <v>148</v>
      </c>
      <c r="B567" s="110" t="s">
        <v>17</v>
      </c>
      <c r="C567" s="227" t="s">
        <v>452</v>
      </c>
      <c r="D567" s="228"/>
      <c r="E567" s="229"/>
      <c r="F567" s="163" t="s">
        <v>149</v>
      </c>
      <c r="G567" s="106">
        <v>552983</v>
      </c>
      <c r="H567" s="111">
        <v>0</v>
      </c>
      <c r="I567" s="106">
        <v>552983</v>
      </c>
      <c r="J567" s="111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12">
        <v>552983</v>
      </c>
      <c r="Q567" s="112">
        <v>0</v>
      </c>
      <c r="R567" s="112">
        <v>0</v>
      </c>
      <c r="S567" s="112">
        <v>0</v>
      </c>
      <c r="T567" s="143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67" s="144" t="str">
        <f t="shared" si="25"/>
        <v>200</v>
      </c>
      <c r="V567" s="233" t="str">
        <f t="shared" si="26"/>
        <v>00008040000000000</v>
      </c>
      <c r="W567" s="234"/>
      <c r="X567" s="235"/>
      <c r="Y567" s="152" t="str">
        <f>""&amp;F567</f>
        <v>129</v>
      </c>
      <c r="Z567" s="106">
        <v>367000</v>
      </c>
      <c r="AA567" s="111">
        <v>0</v>
      </c>
      <c r="AB567" s="106">
        <v>367000</v>
      </c>
      <c r="AC567" s="111">
        <v>0</v>
      </c>
      <c r="AD567" s="112">
        <v>0</v>
      </c>
      <c r="AE567" s="112">
        <v>0</v>
      </c>
      <c r="AF567" s="112">
        <v>0</v>
      </c>
      <c r="AG567" s="112">
        <v>0</v>
      </c>
      <c r="AH567" s="112">
        <v>0</v>
      </c>
      <c r="AI567" s="112">
        <v>367000</v>
      </c>
      <c r="AJ567" s="112">
        <v>0</v>
      </c>
      <c r="AK567" s="128">
        <v>0</v>
      </c>
      <c r="AL567" s="113">
        <v>0</v>
      </c>
      <c r="AM567" s="161" t="str">
        <f>C567&amp;F567</f>
        <v>00008040000000000129</v>
      </c>
      <c r="AN567" s="103" t="str">
        <f>C567&amp;F567</f>
        <v>00008040000000000129</v>
      </c>
    </row>
    <row r="568" spans="1:40" s="104" customFormat="1" ht="19.5">
      <c r="A568" s="115" t="s">
        <v>155</v>
      </c>
      <c r="B568" s="105" t="s">
        <v>17</v>
      </c>
      <c r="C568" s="184" t="s">
        <v>452</v>
      </c>
      <c r="D568" s="230"/>
      <c r="E568" s="231"/>
      <c r="F568" s="162" t="s">
        <v>17</v>
      </c>
      <c r="G568" s="106">
        <v>4465200</v>
      </c>
      <c r="H568" s="106">
        <v>0</v>
      </c>
      <c r="I568" s="106">
        <v>4465200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4465200</v>
      </c>
      <c r="Q568" s="106">
        <v>0</v>
      </c>
      <c r="R568" s="106">
        <v>0</v>
      </c>
      <c r="S568" s="106">
        <v>0</v>
      </c>
      <c r="T568" s="115" t="str">
        <f t="shared" si="24"/>
        <v>Закупка товаров, работ и услуг для обеспечения государственных (муниципальных) нужд</v>
      </c>
      <c r="U568" s="105" t="str">
        <f t="shared" si="25"/>
        <v>200</v>
      </c>
      <c r="V568" s="184" t="str">
        <f t="shared" si="26"/>
        <v>00008040000000000</v>
      </c>
      <c r="W568" s="230"/>
      <c r="X568" s="231"/>
      <c r="Y568" s="162" t="str">
        <f>""&amp;F568</f>
        <v>200</v>
      </c>
      <c r="Z568" s="106">
        <v>2931430.25</v>
      </c>
      <c r="AA568" s="106">
        <v>0</v>
      </c>
      <c r="AB568" s="106">
        <v>2931430.25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2931430.25</v>
      </c>
      <c r="AJ568" s="106">
        <v>0</v>
      </c>
      <c r="AK568" s="126">
        <v>0</v>
      </c>
      <c r="AL568" s="107">
        <v>0</v>
      </c>
      <c r="AM568" s="119"/>
      <c r="AN568" s="103" t="s">
        <v>457</v>
      </c>
    </row>
    <row r="569" spans="1:40" s="104" customFormat="1" ht="29.25">
      <c r="A569" s="115" t="s">
        <v>157</v>
      </c>
      <c r="B569" s="105" t="s">
        <v>17</v>
      </c>
      <c r="C569" s="184" t="s">
        <v>452</v>
      </c>
      <c r="D569" s="230"/>
      <c r="E569" s="231"/>
      <c r="F569" s="162" t="s">
        <v>158</v>
      </c>
      <c r="G569" s="106">
        <v>4465200</v>
      </c>
      <c r="H569" s="106">
        <v>0</v>
      </c>
      <c r="I569" s="106">
        <v>4465200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4465200</v>
      </c>
      <c r="Q569" s="106">
        <v>0</v>
      </c>
      <c r="R569" s="106">
        <v>0</v>
      </c>
      <c r="S569" s="106">
        <v>0</v>
      </c>
      <c r="T569" s="115" t="str">
        <f t="shared" si="24"/>
        <v>Иные закупки товаров, работ и услуг для обеспечения государственных (муниципальных) нужд</v>
      </c>
      <c r="U569" s="105" t="str">
        <f t="shared" si="25"/>
        <v>200</v>
      </c>
      <c r="V569" s="184" t="str">
        <f t="shared" si="26"/>
        <v>00008040000000000</v>
      </c>
      <c r="W569" s="230"/>
      <c r="X569" s="231"/>
      <c r="Y569" s="162" t="str">
        <f>""&amp;F569</f>
        <v>240</v>
      </c>
      <c r="Z569" s="106">
        <v>2931430.25</v>
      </c>
      <c r="AA569" s="106">
        <v>0</v>
      </c>
      <c r="AB569" s="106">
        <v>2931430.25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2931430.25</v>
      </c>
      <c r="AJ569" s="106">
        <v>0</v>
      </c>
      <c r="AK569" s="126">
        <v>0</v>
      </c>
      <c r="AL569" s="107">
        <v>0</v>
      </c>
      <c r="AM569" s="119"/>
      <c r="AN569" s="103" t="s">
        <v>458</v>
      </c>
    </row>
    <row r="570" spans="1:40" s="104" customFormat="1" ht="11.25">
      <c r="A570" s="114" t="s">
        <v>160</v>
      </c>
      <c r="B570" s="110" t="s">
        <v>17</v>
      </c>
      <c r="C570" s="227" t="s">
        <v>452</v>
      </c>
      <c r="D570" s="228"/>
      <c r="E570" s="229"/>
      <c r="F570" s="163" t="s">
        <v>161</v>
      </c>
      <c r="G570" s="106">
        <v>4465200</v>
      </c>
      <c r="H570" s="111">
        <v>0</v>
      </c>
      <c r="I570" s="106">
        <v>4465200</v>
      </c>
      <c r="J570" s="111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12">
        <v>4465200</v>
      </c>
      <c r="Q570" s="112">
        <v>0</v>
      </c>
      <c r="R570" s="112">
        <v>0</v>
      </c>
      <c r="S570" s="112">
        <v>0</v>
      </c>
      <c r="T570" s="143" t="str">
        <f t="shared" si="24"/>
        <v>Прочая закупка товаров, работ и услуг</v>
      </c>
      <c r="U570" s="144" t="str">
        <f t="shared" si="25"/>
        <v>200</v>
      </c>
      <c r="V570" s="233" t="str">
        <f t="shared" si="26"/>
        <v>00008040000000000</v>
      </c>
      <c r="W570" s="234"/>
      <c r="X570" s="235"/>
      <c r="Y570" s="152" t="str">
        <f>""&amp;F570</f>
        <v>244</v>
      </c>
      <c r="Z570" s="106">
        <v>2931430.25</v>
      </c>
      <c r="AA570" s="111">
        <v>0</v>
      </c>
      <c r="AB570" s="106">
        <v>2931430.25</v>
      </c>
      <c r="AC570" s="111">
        <v>0</v>
      </c>
      <c r="AD570" s="112">
        <v>0</v>
      </c>
      <c r="AE570" s="112">
        <v>0</v>
      </c>
      <c r="AF570" s="112">
        <v>0</v>
      </c>
      <c r="AG570" s="112">
        <v>0</v>
      </c>
      <c r="AH570" s="112">
        <v>0</v>
      </c>
      <c r="AI570" s="112">
        <v>2931430.25</v>
      </c>
      <c r="AJ570" s="112">
        <v>0</v>
      </c>
      <c r="AK570" s="128">
        <v>0</v>
      </c>
      <c r="AL570" s="113">
        <v>0</v>
      </c>
      <c r="AM570" s="161" t="str">
        <f>C570&amp;F570</f>
        <v>00008040000000000244</v>
      </c>
      <c r="AN570" s="103" t="str">
        <f>C570&amp;F570</f>
        <v>00008040000000000244</v>
      </c>
    </row>
    <row r="571" spans="1:40" s="104" customFormat="1" ht="11.25">
      <c r="A571" s="115" t="s">
        <v>183</v>
      </c>
      <c r="B571" s="105" t="s">
        <v>17</v>
      </c>
      <c r="C571" s="184" t="s">
        <v>452</v>
      </c>
      <c r="D571" s="230"/>
      <c r="E571" s="231"/>
      <c r="F571" s="162" t="s">
        <v>184</v>
      </c>
      <c r="G571" s="106">
        <v>100</v>
      </c>
      <c r="H571" s="106">
        <v>0</v>
      </c>
      <c r="I571" s="106">
        <v>100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100</v>
      </c>
      <c r="Q571" s="106">
        <v>0</v>
      </c>
      <c r="R571" s="106">
        <v>0</v>
      </c>
      <c r="S571" s="106">
        <v>0</v>
      </c>
      <c r="T571" s="115" t="str">
        <f t="shared" si="24"/>
        <v>Иные бюджетные ассигнования</v>
      </c>
      <c r="U571" s="105" t="str">
        <f t="shared" si="25"/>
        <v>200</v>
      </c>
      <c r="V571" s="184" t="str">
        <f t="shared" si="26"/>
        <v>00008040000000000</v>
      </c>
      <c r="W571" s="230"/>
      <c r="X571" s="231"/>
      <c r="Y571" s="162" t="str">
        <f>""&amp;F571</f>
        <v>800</v>
      </c>
      <c r="Z571" s="106">
        <v>7.39</v>
      </c>
      <c r="AA571" s="106">
        <v>0</v>
      </c>
      <c r="AB571" s="106">
        <v>7.39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7.39</v>
      </c>
      <c r="AJ571" s="106">
        <v>0</v>
      </c>
      <c r="AK571" s="126">
        <v>0</v>
      </c>
      <c r="AL571" s="107">
        <v>0</v>
      </c>
      <c r="AM571" s="119"/>
      <c r="AN571" s="103" t="s">
        <v>459</v>
      </c>
    </row>
    <row r="572" spans="1:40" s="104" customFormat="1" ht="11.25">
      <c r="A572" s="115" t="s">
        <v>186</v>
      </c>
      <c r="B572" s="105" t="s">
        <v>17</v>
      </c>
      <c r="C572" s="184" t="s">
        <v>452</v>
      </c>
      <c r="D572" s="230"/>
      <c r="E572" s="231"/>
      <c r="F572" s="162" t="s">
        <v>187</v>
      </c>
      <c r="G572" s="106">
        <v>100</v>
      </c>
      <c r="H572" s="106">
        <v>0</v>
      </c>
      <c r="I572" s="106">
        <v>100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100</v>
      </c>
      <c r="Q572" s="106">
        <v>0</v>
      </c>
      <c r="R572" s="106">
        <v>0</v>
      </c>
      <c r="S572" s="106">
        <v>0</v>
      </c>
      <c r="T572" s="115" t="str">
        <f t="shared" si="24"/>
        <v>Уплата налогов, сборов и иных платежей</v>
      </c>
      <c r="U572" s="105" t="str">
        <f t="shared" si="25"/>
        <v>200</v>
      </c>
      <c r="V572" s="184" t="str">
        <f t="shared" si="26"/>
        <v>00008040000000000</v>
      </c>
      <c r="W572" s="230"/>
      <c r="X572" s="231"/>
      <c r="Y572" s="162" t="str">
        <f>""&amp;F572</f>
        <v>850</v>
      </c>
      <c r="Z572" s="106">
        <v>7.39</v>
      </c>
      <c r="AA572" s="106">
        <v>0</v>
      </c>
      <c r="AB572" s="106">
        <v>7.39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7.39</v>
      </c>
      <c r="AJ572" s="106">
        <v>0</v>
      </c>
      <c r="AK572" s="126">
        <v>0</v>
      </c>
      <c r="AL572" s="107">
        <v>0</v>
      </c>
      <c r="AM572" s="119"/>
      <c r="AN572" s="103" t="s">
        <v>460</v>
      </c>
    </row>
    <row r="573" spans="1:40" s="104" customFormat="1" ht="11.25">
      <c r="A573" s="114" t="s">
        <v>193</v>
      </c>
      <c r="B573" s="110" t="s">
        <v>17</v>
      </c>
      <c r="C573" s="227" t="s">
        <v>452</v>
      </c>
      <c r="D573" s="228"/>
      <c r="E573" s="229"/>
      <c r="F573" s="163" t="s">
        <v>194</v>
      </c>
      <c r="G573" s="106">
        <v>100</v>
      </c>
      <c r="H573" s="111">
        <v>0</v>
      </c>
      <c r="I573" s="106">
        <v>100</v>
      </c>
      <c r="J573" s="111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12">
        <v>100</v>
      </c>
      <c r="Q573" s="112">
        <v>0</v>
      </c>
      <c r="R573" s="112">
        <v>0</v>
      </c>
      <c r="S573" s="112">
        <v>0</v>
      </c>
      <c r="T573" s="143" t="str">
        <f t="shared" si="24"/>
        <v>Уплата иных платежей</v>
      </c>
      <c r="U573" s="144" t="str">
        <f t="shared" si="25"/>
        <v>200</v>
      </c>
      <c r="V573" s="233" t="str">
        <f t="shared" si="26"/>
        <v>00008040000000000</v>
      </c>
      <c r="W573" s="234"/>
      <c r="X573" s="235"/>
      <c r="Y573" s="152" t="str">
        <f>""&amp;F573</f>
        <v>853</v>
      </c>
      <c r="Z573" s="106">
        <v>7.39</v>
      </c>
      <c r="AA573" s="111">
        <v>0</v>
      </c>
      <c r="AB573" s="106">
        <v>7.39</v>
      </c>
      <c r="AC573" s="111">
        <v>0</v>
      </c>
      <c r="AD573" s="112">
        <v>0</v>
      </c>
      <c r="AE573" s="112">
        <v>0</v>
      </c>
      <c r="AF573" s="112">
        <v>0</v>
      </c>
      <c r="AG573" s="112">
        <v>0</v>
      </c>
      <c r="AH573" s="112">
        <v>0</v>
      </c>
      <c r="AI573" s="112">
        <v>7.39</v>
      </c>
      <c r="AJ573" s="112">
        <v>0</v>
      </c>
      <c r="AK573" s="128">
        <v>0</v>
      </c>
      <c r="AL573" s="113">
        <v>0</v>
      </c>
      <c r="AM573" s="161" t="str">
        <f>C573&amp;F573</f>
        <v>00008040000000000853</v>
      </c>
      <c r="AN573" s="103" t="str">
        <f>C573&amp;F573</f>
        <v>00008040000000000853</v>
      </c>
    </row>
    <row r="574" spans="1:40" s="104" customFormat="1" ht="11.25">
      <c r="A574" s="115" t="s">
        <v>461</v>
      </c>
      <c r="B574" s="105" t="s">
        <v>17</v>
      </c>
      <c r="C574" s="184" t="s">
        <v>462</v>
      </c>
      <c r="D574" s="230"/>
      <c r="E574" s="231"/>
      <c r="F574" s="162" t="s">
        <v>133</v>
      </c>
      <c r="G574" s="106">
        <v>88183162.299999997</v>
      </c>
      <c r="H574" s="106">
        <v>0</v>
      </c>
      <c r="I574" s="106">
        <v>88183162.299999997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86098227.299999997</v>
      </c>
      <c r="Q574" s="106">
        <v>0</v>
      </c>
      <c r="R574" s="106">
        <v>2084935</v>
      </c>
      <c r="S574" s="106">
        <v>0</v>
      </c>
      <c r="T574" s="115" t="str">
        <f t="shared" si="24"/>
        <v>СОЦИАЛЬНАЯ ПОЛИТИКА</v>
      </c>
      <c r="U574" s="105" t="str">
        <f t="shared" si="25"/>
        <v>200</v>
      </c>
      <c r="V574" s="184" t="str">
        <f t="shared" si="26"/>
        <v>00010000000000000</v>
      </c>
      <c r="W574" s="230"/>
      <c r="X574" s="231"/>
      <c r="Y574" s="162" t="str">
        <f>""&amp;F574</f>
        <v>000</v>
      </c>
      <c r="Z574" s="106">
        <v>57437352.969999999</v>
      </c>
      <c r="AA574" s="106">
        <v>0</v>
      </c>
      <c r="AB574" s="106">
        <v>57437352.969999999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56248786.5</v>
      </c>
      <c r="AJ574" s="106">
        <v>0</v>
      </c>
      <c r="AK574" s="126">
        <v>1188566.47</v>
      </c>
      <c r="AL574" s="107">
        <v>0</v>
      </c>
      <c r="AM574" s="119"/>
      <c r="AN574" s="103" t="s">
        <v>463</v>
      </c>
    </row>
    <row r="575" spans="1:40" s="104" customFormat="1" ht="11.25">
      <c r="A575" s="115" t="s">
        <v>464</v>
      </c>
      <c r="B575" s="105" t="s">
        <v>17</v>
      </c>
      <c r="C575" s="184" t="s">
        <v>465</v>
      </c>
      <c r="D575" s="230"/>
      <c r="E575" s="231"/>
      <c r="F575" s="162" t="s">
        <v>133</v>
      </c>
      <c r="G575" s="106">
        <v>8747635</v>
      </c>
      <c r="H575" s="106">
        <v>0</v>
      </c>
      <c r="I575" s="106">
        <v>8747635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6662700</v>
      </c>
      <c r="Q575" s="106">
        <v>0</v>
      </c>
      <c r="R575" s="106">
        <v>2084935</v>
      </c>
      <c r="S575" s="106">
        <v>0</v>
      </c>
      <c r="T575" s="115" t="str">
        <f t="shared" si="24"/>
        <v>Пенсионное обеспечение</v>
      </c>
      <c r="U575" s="105" t="str">
        <f t="shared" si="25"/>
        <v>200</v>
      </c>
      <c r="V575" s="184" t="str">
        <f t="shared" si="26"/>
        <v>00010010000000000</v>
      </c>
      <c r="W575" s="230"/>
      <c r="X575" s="231"/>
      <c r="Y575" s="162" t="str">
        <f>""&amp;F575</f>
        <v>000</v>
      </c>
      <c r="Z575" s="106">
        <v>5612586.96</v>
      </c>
      <c r="AA575" s="106">
        <v>0</v>
      </c>
      <c r="AB575" s="106">
        <v>5612586.96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4424020.49</v>
      </c>
      <c r="AJ575" s="106">
        <v>0</v>
      </c>
      <c r="AK575" s="126">
        <v>1188566.47</v>
      </c>
      <c r="AL575" s="107">
        <v>0</v>
      </c>
      <c r="AM575" s="119"/>
      <c r="AN575" s="103" t="s">
        <v>466</v>
      </c>
    </row>
    <row r="576" spans="1:40" s="104" customFormat="1" ht="19.5">
      <c r="A576" s="115" t="s">
        <v>169</v>
      </c>
      <c r="B576" s="105" t="s">
        <v>17</v>
      </c>
      <c r="C576" s="184" t="s">
        <v>465</v>
      </c>
      <c r="D576" s="230"/>
      <c r="E576" s="231"/>
      <c r="F576" s="162" t="s">
        <v>170</v>
      </c>
      <c r="G576" s="106">
        <v>8747635</v>
      </c>
      <c r="H576" s="106">
        <v>0</v>
      </c>
      <c r="I576" s="106">
        <v>8747635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6662700</v>
      </c>
      <c r="Q576" s="106">
        <v>0</v>
      </c>
      <c r="R576" s="106">
        <v>2084935</v>
      </c>
      <c r="S576" s="106">
        <v>0</v>
      </c>
      <c r="T576" s="115" t="str">
        <f t="shared" si="24"/>
        <v>Социальное обеспечение и иные выплаты населению</v>
      </c>
      <c r="U576" s="105" t="str">
        <f t="shared" si="25"/>
        <v>200</v>
      </c>
      <c r="V576" s="184" t="str">
        <f t="shared" si="26"/>
        <v>00010010000000000</v>
      </c>
      <c r="W576" s="230"/>
      <c r="X576" s="231"/>
      <c r="Y576" s="162" t="str">
        <f>""&amp;F576</f>
        <v>300</v>
      </c>
      <c r="Z576" s="106">
        <v>5612586.96</v>
      </c>
      <c r="AA576" s="106">
        <v>0</v>
      </c>
      <c r="AB576" s="106">
        <v>5612586.96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4424020.49</v>
      </c>
      <c r="AJ576" s="106">
        <v>0</v>
      </c>
      <c r="AK576" s="126">
        <v>1188566.47</v>
      </c>
      <c r="AL576" s="107">
        <v>0</v>
      </c>
      <c r="AM576" s="119"/>
      <c r="AN576" s="103" t="s">
        <v>467</v>
      </c>
    </row>
    <row r="577" spans="1:40" s="104" customFormat="1" ht="19.5">
      <c r="A577" s="115" t="s">
        <v>468</v>
      </c>
      <c r="B577" s="105" t="s">
        <v>17</v>
      </c>
      <c r="C577" s="184" t="s">
        <v>465</v>
      </c>
      <c r="D577" s="230"/>
      <c r="E577" s="231"/>
      <c r="F577" s="162" t="s">
        <v>469</v>
      </c>
      <c r="G577" s="106">
        <v>8747635</v>
      </c>
      <c r="H577" s="106">
        <v>0</v>
      </c>
      <c r="I577" s="106">
        <v>8747635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6662700</v>
      </c>
      <c r="Q577" s="106">
        <v>0</v>
      </c>
      <c r="R577" s="106">
        <v>2084935</v>
      </c>
      <c r="S577" s="106">
        <v>0</v>
      </c>
      <c r="T577" s="115" t="str">
        <f t="shared" si="24"/>
        <v>Публичные нормативные социальные выплаты гражданам</v>
      </c>
      <c r="U577" s="105" t="str">
        <f t="shared" si="25"/>
        <v>200</v>
      </c>
      <c r="V577" s="184" t="str">
        <f t="shared" si="26"/>
        <v>00010010000000000</v>
      </c>
      <c r="W577" s="230"/>
      <c r="X577" s="231"/>
      <c r="Y577" s="162" t="str">
        <f>""&amp;F577</f>
        <v>310</v>
      </c>
      <c r="Z577" s="106">
        <v>5612586.96</v>
      </c>
      <c r="AA577" s="106">
        <v>0</v>
      </c>
      <c r="AB577" s="106">
        <v>5612586.96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4424020.49</v>
      </c>
      <c r="AJ577" s="106">
        <v>0</v>
      </c>
      <c r="AK577" s="126">
        <v>1188566.47</v>
      </c>
      <c r="AL577" s="107">
        <v>0</v>
      </c>
      <c r="AM577" s="119"/>
      <c r="AN577" s="103" t="s">
        <v>470</v>
      </c>
    </row>
    <row r="578" spans="1:40" s="104" customFormat="1" ht="11.25">
      <c r="A578" s="114" t="s">
        <v>471</v>
      </c>
      <c r="B578" s="110" t="s">
        <v>17</v>
      </c>
      <c r="C578" s="227" t="s">
        <v>465</v>
      </c>
      <c r="D578" s="228"/>
      <c r="E578" s="229"/>
      <c r="F578" s="163" t="s">
        <v>472</v>
      </c>
      <c r="G578" s="106">
        <v>8747635</v>
      </c>
      <c r="H578" s="111">
        <v>0</v>
      </c>
      <c r="I578" s="106">
        <v>8747635</v>
      </c>
      <c r="J578" s="111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12">
        <v>6662700</v>
      </c>
      <c r="Q578" s="112">
        <v>0</v>
      </c>
      <c r="R578" s="112">
        <v>2084935</v>
      </c>
      <c r="S578" s="112">
        <v>0</v>
      </c>
      <c r="T578" s="143" t="str">
        <f t="shared" si="24"/>
        <v>Иные пенсии, социальные доплаты к пенсиям</v>
      </c>
      <c r="U578" s="144" t="str">
        <f t="shared" si="25"/>
        <v>200</v>
      </c>
      <c r="V578" s="233" t="str">
        <f t="shared" si="26"/>
        <v>00010010000000000</v>
      </c>
      <c r="W578" s="234"/>
      <c r="X578" s="235"/>
      <c r="Y578" s="152" t="str">
        <f>""&amp;F578</f>
        <v>312</v>
      </c>
      <c r="Z578" s="106">
        <v>5612586.96</v>
      </c>
      <c r="AA578" s="111">
        <v>0</v>
      </c>
      <c r="AB578" s="106">
        <v>5612586.96</v>
      </c>
      <c r="AC578" s="111">
        <v>0</v>
      </c>
      <c r="AD578" s="112">
        <v>0</v>
      </c>
      <c r="AE578" s="112">
        <v>0</v>
      </c>
      <c r="AF578" s="112">
        <v>0</v>
      </c>
      <c r="AG578" s="112">
        <v>0</v>
      </c>
      <c r="AH578" s="112">
        <v>0</v>
      </c>
      <c r="AI578" s="112">
        <v>4424020.49</v>
      </c>
      <c r="AJ578" s="112">
        <v>0</v>
      </c>
      <c r="AK578" s="128">
        <v>1188566.47</v>
      </c>
      <c r="AL578" s="113">
        <v>0</v>
      </c>
      <c r="AM578" s="161" t="str">
        <f>C578&amp;F578</f>
        <v>00010010000000000312</v>
      </c>
      <c r="AN578" s="103" t="str">
        <f>C578&amp;F578</f>
        <v>00010010000000000312</v>
      </c>
    </row>
    <row r="579" spans="1:40" s="104" customFormat="1" ht="11.25">
      <c r="A579" s="115" t="s">
        <v>473</v>
      </c>
      <c r="B579" s="105" t="s">
        <v>17</v>
      </c>
      <c r="C579" s="184" t="s">
        <v>474</v>
      </c>
      <c r="D579" s="230"/>
      <c r="E579" s="231"/>
      <c r="F579" s="162" t="s">
        <v>133</v>
      </c>
      <c r="G579" s="106">
        <v>7834227.7199999997</v>
      </c>
      <c r="H579" s="106">
        <v>0</v>
      </c>
      <c r="I579" s="106">
        <v>7834227.7199999997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7834227.7199999997</v>
      </c>
      <c r="Q579" s="106">
        <v>0</v>
      </c>
      <c r="R579" s="106">
        <v>0</v>
      </c>
      <c r="S579" s="106">
        <v>0</v>
      </c>
      <c r="T579" s="115" t="str">
        <f t="shared" si="24"/>
        <v>Социальное обеспечение населения</v>
      </c>
      <c r="U579" s="105" t="str">
        <f t="shared" si="25"/>
        <v>200</v>
      </c>
      <c r="V579" s="184" t="str">
        <f t="shared" si="26"/>
        <v>00010030000000000</v>
      </c>
      <c r="W579" s="230"/>
      <c r="X579" s="231"/>
      <c r="Y579" s="162" t="str">
        <f>""&amp;F579</f>
        <v>000</v>
      </c>
      <c r="Z579" s="106">
        <v>7556332.7000000002</v>
      </c>
      <c r="AA579" s="106">
        <v>0</v>
      </c>
      <c r="AB579" s="106">
        <v>7556332.7000000002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7556332.7000000002</v>
      </c>
      <c r="AJ579" s="106">
        <v>0</v>
      </c>
      <c r="AK579" s="126">
        <v>0</v>
      </c>
      <c r="AL579" s="107">
        <v>0</v>
      </c>
      <c r="AM579" s="119"/>
      <c r="AN579" s="103" t="s">
        <v>475</v>
      </c>
    </row>
    <row r="580" spans="1:40" s="104" customFormat="1" ht="19.5">
      <c r="A580" s="115" t="s">
        <v>169</v>
      </c>
      <c r="B580" s="105" t="s">
        <v>17</v>
      </c>
      <c r="C580" s="184" t="s">
        <v>474</v>
      </c>
      <c r="D580" s="230"/>
      <c r="E580" s="231"/>
      <c r="F580" s="162" t="s">
        <v>170</v>
      </c>
      <c r="G580" s="106">
        <v>7834227.7199999997</v>
      </c>
      <c r="H580" s="106">
        <v>0</v>
      </c>
      <c r="I580" s="106">
        <v>7834227.7199999997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7834227.7199999997</v>
      </c>
      <c r="Q580" s="106">
        <v>0</v>
      </c>
      <c r="R580" s="106">
        <v>0</v>
      </c>
      <c r="S580" s="106">
        <v>0</v>
      </c>
      <c r="T580" s="115" t="str">
        <f t="shared" si="24"/>
        <v>Социальное обеспечение и иные выплаты населению</v>
      </c>
      <c r="U580" s="105" t="str">
        <f t="shared" si="25"/>
        <v>200</v>
      </c>
      <c r="V580" s="184" t="str">
        <f t="shared" si="26"/>
        <v>00010030000000000</v>
      </c>
      <c r="W580" s="230"/>
      <c r="X580" s="231"/>
      <c r="Y580" s="162" t="str">
        <f>""&amp;F580</f>
        <v>300</v>
      </c>
      <c r="Z580" s="106">
        <v>7556332.7000000002</v>
      </c>
      <c r="AA580" s="106">
        <v>0</v>
      </c>
      <c r="AB580" s="106">
        <v>7556332.7000000002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7556332.7000000002</v>
      </c>
      <c r="AJ580" s="106">
        <v>0</v>
      </c>
      <c r="AK580" s="126">
        <v>0</v>
      </c>
      <c r="AL580" s="107">
        <v>0</v>
      </c>
      <c r="AM580" s="119"/>
      <c r="AN580" s="103" t="s">
        <v>476</v>
      </c>
    </row>
    <row r="581" spans="1:40" s="104" customFormat="1" ht="19.5">
      <c r="A581" s="115" t="s">
        <v>172</v>
      </c>
      <c r="B581" s="105" t="s">
        <v>17</v>
      </c>
      <c r="C581" s="184" t="s">
        <v>474</v>
      </c>
      <c r="D581" s="230"/>
      <c r="E581" s="231"/>
      <c r="F581" s="162" t="s">
        <v>173</v>
      </c>
      <c r="G581" s="106">
        <v>7834227.7199999997</v>
      </c>
      <c r="H581" s="106">
        <v>0</v>
      </c>
      <c r="I581" s="106">
        <v>7834227.7199999997</v>
      </c>
      <c r="J581" s="106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7834227.7199999997</v>
      </c>
      <c r="Q581" s="106">
        <v>0</v>
      </c>
      <c r="R581" s="106">
        <v>0</v>
      </c>
      <c r="S581" s="106">
        <v>0</v>
      </c>
      <c r="T581" s="115" t="str">
        <f t="shared" si="24"/>
        <v>Социальные выплаты гражданам, кроме публичных нормативных социальных выплат</v>
      </c>
      <c r="U581" s="105" t="str">
        <f t="shared" si="25"/>
        <v>200</v>
      </c>
      <c r="V581" s="184" t="str">
        <f t="shared" si="26"/>
        <v>00010030000000000</v>
      </c>
      <c r="W581" s="230"/>
      <c r="X581" s="231"/>
      <c r="Y581" s="162" t="str">
        <f>""&amp;F581</f>
        <v>320</v>
      </c>
      <c r="Z581" s="106">
        <v>7556332.7000000002</v>
      </c>
      <c r="AA581" s="106">
        <v>0</v>
      </c>
      <c r="AB581" s="106">
        <v>7556332.7000000002</v>
      </c>
      <c r="AC581" s="106">
        <v>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7556332.7000000002</v>
      </c>
      <c r="AJ581" s="106">
        <v>0</v>
      </c>
      <c r="AK581" s="126">
        <v>0</v>
      </c>
      <c r="AL581" s="107">
        <v>0</v>
      </c>
      <c r="AM581" s="119"/>
      <c r="AN581" s="103" t="s">
        <v>477</v>
      </c>
    </row>
    <row r="582" spans="1:40" s="104" customFormat="1" ht="11.25">
      <c r="A582" s="114" t="s">
        <v>478</v>
      </c>
      <c r="B582" s="110" t="s">
        <v>17</v>
      </c>
      <c r="C582" s="227" t="s">
        <v>474</v>
      </c>
      <c r="D582" s="228"/>
      <c r="E582" s="229"/>
      <c r="F582" s="163" t="s">
        <v>479</v>
      </c>
      <c r="G582" s="106">
        <v>7834227.7199999997</v>
      </c>
      <c r="H582" s="111">
        <v>0</v>
      </c>
      <c r="I582" s="106">
        <v>7834227.7199999997</v>
      </c>
      <c r="J582" s="111">
        <v>0</v>
      </c>
      <c r="K582" s="112">
        <v>0</v>
      </c>
      <c r="L582" s="112">
        <v>0</v>
      </c>
      <c r="M582" s="112">
        <v>0</v>
      </c>
      <c r="N582" s="112">
        <v>0</v>
      </c>
      <c r="O582" s="112">
        <v>0</v>
      </c>
      <c r="P582" s="112">
        <v>7834227.7199999997</v>
      </c>
      <c r="Q582" s="112">
        <v>0</v>
      </c>
      <c r="R582" s="112">
        <v>0</v>
      </c>
      <c r="S582" s="112">
        <v>0</v>
      </c>
      <c r="T582" s="143" t="str">
        <f t="shared" si="24"/>
        <v>Субсидии гражданам на приобретение жилья</v>
      </c>
      <c r="U582" s="144" t="str">
        <f t="shared" si="25"/>
        <v>200</v>
      </c>
      <c r="V582" s="233" t="str">
        <f t="shared" si="26"/>
        <v>00010030000000000</v>
      </c>
      <c r="W582" s="234"/>
      <c r="X582" s="235"/>
      <c r="Y582" s="152" t="str">
        <f>""&amp;F582</f>
        <v>322</v>
      </c>
      <c r="Z582" s="106">
        <v>7556332.7000000002</v>
      </c>
      <c r="AA582" s="111">
        <v>0</v>
      </c>
      <c r="AB582" s="106">
        <v>7556332.7000000002</v>
      </c>
      <c r="AC582" s="111">
        <v>0</v>
      </c>
      <c r="AD582" s="112">
        <v>0</v>
      </c>
      <c r="AE582" s="112">
        <v>0</v>
      </c>
      <c r="AF582" s="112">
        <v>0</v>
      </c>
      <c r="AG582" s="112">
        <v>0</v>
      </c>
      <c r="AH582" s="112">
        <v>0</v>
      </c>
      <c r="AI582" s="112">
        <v>7556332.7000000002</v>
      </c>
      <c r="AJ582" s="112">
        <v>0</v>
      </c>
      <c r="AK582" s="128">
        <v>0</v>
      </c>
      <c r="AL582" s="113">
        <v>0</v>
      </c>
      <c r="AM582" s="161" t="str">
        <f>C582&amp;F582</f>
        <v>00010030000000000322</v>
      </c>
      <c r="AN582" s="103" t="str">
        <f>C582&amp;F582</f>
        <v>00010030000000000322</v>
      </c>
    </row>
    <row r="583" spans="1:40" s="104" customFormat="1" ht="11.25">
      <c r="A583" s="115" t="s">
        <v>480</v>
      </c>
      <c r="B583" s="105" t="s">
        <v>17</v>
      </c>
      <c r="C583" s="184" t="s">
        <v>481</v>
      </c>
      <c r="D583" s="230"/>
      <c r="E583" s="231"/>
      <c r="F583" s="162" t="s">
        <v>133</v>
      </c>
      <c r="G583" s="106">
        <v>71601299.579999998</v>
      </c>
      <c r="H583" s="106">
        <v>0</v>
      </c>
      <c r="I583" s="106">
        <v>71601299.579999998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71601299.579999998</v>
      </c>
      <c r="Q583" s="106">
        <v>0</v>
      </c>
      <c r="R583" s="106">
        <v>0</v>
      </c>
      <c r="S583" s="106">
        <v>0</v>
      </c>
      <c r="T583" s="115" t="str">
        <f t="shared" si="24"/>
        <v>Охрана семьи и детства</v>
      </c>
      <c r="U583" s="105" t="str">
        <f t="shared" si="25"/>
        <v>200</v>
      </c>
      <c r="V583" s="184" t="str">
        <f t="shared" si="26"/>
        <v>00010040000000000</v>
      </c>
      <c r="W583" s="230"/>
      <c r="X583" s="231"/>
      <c r="Y583" s="162" t="str">
        <f>""&amp;F583</f>
        <v>000</v>
      </c>
      <c r="Z583" s="106">
        <v>44268433.310000002</v>
      </c>
      <c r="AA583" s="106">
        <v>0</v>
      </c>
      <c r="AB583" s="106">
        <v>44268433.310000002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44268433.310000002</v>
      </c>
      <c r="AJ583" s="106">
        <v>0</v>
      </c>
      <c r="AK583" s="126">
        <v>0</v>
      </c>
      <c r="AL583" s="107">
        <v>0</v>
      </c>
      <c r="AM583" s="119"/>
      <c r="AN583" s="103" t="s">
        <v>482</v>
      </c>
    </row>
    <row r="584" spans="1:40" s="104" customFormat="1" ht="19.5">
      <c r="A584" s="115" t="s">
        <v>169</v>
      </c>
      <c r="B584" s="105" t="s">
        <v>17</v>
      </c>
      <c r="C584" s="184" t="s">
        <v>481</v>
      </c>
      <c r="D584" s="230"/>
      <c r="E584" s="231"/>
      <c r="F584" s="162" t="s">
        <v>170</v>
      </c>
      <c r="G584" s="106">
        <v>33028800</v>
      </c>
      <c r="H584" s="106">
        <v>0</v>
      </c>
      <c r="I584" s="106">
        <v>33028800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33028800</v>
      </c>
      <c r="Q584" s="106">
        <v>0</v>
      </c>
      <c r="R584" s="106">
        <v>0</v>
      </c>
      <c r="S584" s="106">
        <v>0</v>
      </c>
      <c r="T584" s="115" t="str">
        <f t="shared" si="24"/>
        <v>Социальное обеспечение и иные выплаты населению</v>
      </c>
      <c r="U584" s="105" t="str">
        <f t="shared" si="25"/>
        <v>200</v>
      </c>
      <c r="V584" s="184" t="str">
        <f t="shared" si="26"/>
        <v>00010040000000000</v>
      </c>
      <c r="W584" s="230"/>
      <c r="X584" s="231"/>
      <c r="Y584" s="162" t="str">
        <f>""&amp;F584</f>
        <v>300</v>
      </c>
      <c r="Z584" s="106">
        <v>21618397.100000001</v>
      </c>
      <c r="AA584" s="106">
        <v>0</v>
      </c>
      <c r="AB584" s="106">
        <v>21618397.100000001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21618397.100000001</v>
      </c>
      <c r="AJ584" s="106">
        <v>0</v>
      </c>
      <c r="AK584" s="126">
        <v>0</v>
      </c>
      <c r="AL584" s="107">
        <v>0</v>
      </c>
      <c r="AM584" s="119"/>
      <c r="AN584" s="103" t="s">
        <v>483</v>
      </c>
    </row>
    <row r="585" spans="1:40" s="104" customFormat="1" ht="19.5">
      <c r="A585" s="115" t="s">
        <v>468</v>
      </c>
      <c r="B585" s="105" t="s">
        <v>17</v>
      </c>
      <c r="C585" s="184" t="s">
        <v>481</v>
      </c>
      <c r="D585" s="230"/>
      <c r="E585" s="231"/>
      <c r="F585" s="162" t="s">
        <v>469</v>
      </c>
      <c r="G585" s="106">
        <v>22357100</v>
      </c>
      <c r="H585" s="106">
        <v>0</v>
      </c>
      <c r="I585" s="106">
        <v>22357100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22357100</v>
      </c>
      <c r="Q585" s="106">
        <v>0</v>
      </c>
      <c r="R585" s="106">
        <v>0</v>
      </c>
      <c r="S585" s="106">
        <v>0</v>
      </c>
      <c r="T585" s="115" t="str">
        <f t="shared" si="24"/>
        <v>Публичные нормативные социальные выплаты гражданам</v>
      </c>
      <c r="U585" s="105" t="str">
        <f t="shared" si="25"/>
        <v>200</v>
      </c>
      <c r="V585" s="184" t="str">
        <f t="shared" si="26"/>
        <v>00010040000000000</v>
      </c>
      <c r="W585" s="230"/>
      <c r="X585" s="231"/>
      <c r="Y585" s="162" t="str">
        <f>""&amp;F585</f>
        <v>310</v>
      </c>
      <c r="Z585" s="106">
        <v>13937512.02</v>
      </c>
      <c r="AA585" s="106">
        <v>0</v>
      </c>
      <c r="AB585" s="106">
        <v>13937512.02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13937512.02</v>
      </c>
      <c r="AJ585" s="106">
        <v>0</v>
      </c>
      <c r="AK585" s="126">
        <v>0</v>
      </c>
      <c r="AL585" s="107">
        <v>0</v>
      </c>
      <c r="AM585" s="119"/>
      <c r="AN585" s="103" t="s">
        <v>484</v>
      </c>
    </row>
    <row r="586" spans="1:40" s="104" customFormat="1" ht="19.5">
      <c r="A586" s="114" t="s">
        <v>485</v>
      </c>
      <c r="B586" s="110" t="s">
        <v>17</v>
      </c>
      <c r="C586" s="227" t="s">
        <v>481</v>
      </c>
      <c r="D586" s="228"/>
      <c r="E586" s="229"/>
      <c r="F586" s="163" t="s">
        <v>486</v>
      </c>
      <c r="G586" s="106">
        <v>22357100</v>
      </c>
      <c r="H586" s="111">
        <v>0</v>
      </c>
      <c r="I586" s="106">
        <v>22357100</v>
      </c>
      <c r="J586" s="111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12">
        <v>22357100</v>
      </c>
      <c r="Q586" s="112">
        <v>0</v>
      </c>
      <c r="R586" s="112">
        <v>0</v>
      </c>
      <c r="S586" s="112">
        <v>0</v>
      </c>
      <c r="T586" s="143" t="str">
        <f t="shared" si="24"/>
        <v>Пособия, компенсации, меры социальной поддержки по публичным нормативным обязательствам</v>
      </c>
      <c r="U586" s="144" t="str">
        <f t="shared" si="25"/>
        <v>200</v>
      </c>
      <c r="V586" s="233" t="str">
        <f t="shared" si="26"/>
        <v>00010040000000000</v>
      </c>
      <c r="W586" s="234"/>
      <c r="X586" s="235"/>
      <c r="Y586" s="152" t="str">
        <f>""&amp;F586</f>
        <v>313</v>
      </c>
      <c r="Z586" s="106">
        <v>13937512.02</v>
      </c>
      <c r="AA586" s="111">
        <v>0</v>
      </c>
      <c r="AB586" s="106">
        <v>13937512.02</v>
      </c>
      <c r="AC586" s="111">
        <v>0</v>
      </c>
      <c r="AD586" s="112">
        <v>0</v>
      </c>
      <c r="AE586" s="112">
        <v>0</v>
      </c>
      <c r="AF586" s="112">
        <v>0</v>
      </c>
      <c r="AG586" s="112">
        <v>0</v>
      </c>
      <c r="AH586" s="112">
        <v>0</v>
      </c>
      <c r="AI586" s="112">
        <v>13937512.02</v>
      </c>
      <c r="AJ586" s="112">
        <v>0</v>
      </c>
      <c r="AK586" s="128">
        <v>0</v>
      </c>
      <c r="AL586" s="113">
        <v>0</v>
      </c>
      <c r="AM586" s="161" t="str">
        <f>C586&amp;F586</f>
        <v>00010040000000000313</v>
      </c>
      <c r="AN586" s="103" t="str">
        <f>C586&amp;F586</f>
        <v>00010040000000000313</v>
      </c>
    </row>
    <row r="587" spans="1:40" s="104" customFormat="1" ht="19.5">
      <c r="A587" s="115" t="s">
        <v>172</v>
      </c>
      <c r="B587" s="105" t="s">
        <v>17</v>
      </c>
      <c r="C587" s="184" t="s">
        <v>481</v>
      </c>
      <c r="D587" s="230"/>
      <c r="E587" s="231"/>
      <c r="F587" s="162" t="s">
        <v>173</v>
      </c>
      <c r="G587" s="106">
        <v>10671700</v>
      </c>
      <c r="H587" s="106">
        <v>0</v>
      </c>
      <c r="I587" s="106">
        <v>10671700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10671700</v>
      </c>
      <c r="Q587" s="106">
        <v>0</v>
      </c>
      <c r="R587" s="106">
        <v>0</v>
      </c>
      <c r="S587" s="106">
        <v>0</v>
      </c>
      <c r="T587" s="115" t="str">
        <f t="shared" si="24"/>
        <v>Социальные выплаты гражданам, кроме публичных нормативных социальных выплат</v>
      </c>
      <c r="U587" s="105" t="str">
        <f t="shared" si="25"/>
        <v>200</v>
      </c>
      <c r="V587" s="184" t="str">
        <f t="shared" si="26"/>
        <v>00010040000000000</v>
      </c>
      <c r="W587" s="230"/>
      <c r="X587" s="231"/>
      <c r="Y587" s="162" t="str">
        <f>""&amp;F587</f>
        <v>320</v>
      </c>
      <c r="Z587" s="106">
        <v>7680885.0800000001</v>
      </c>
      <c r="AA587" s="106">
        <v>0</v>
      </c>
      <c r="AB587" s="106">
        <v>7680885.0800000001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7680885.0800000001</v>
      </c>
      <c r="AJ587" s="106">
        <v>0</v>
      </c>
      <c r="AK587" s="126">
        <v>0</v>
      </c>
      <c r="AL587" s="107">
        <v>0</v>
      </c>
      <c r="AM587" s="119"/>
      <c r="AN587" s="103" t="s">
        <v>487</v>
      </c>
    </row>
    <row r="588" spans="1:40" s="104" customFormat="1" ht="19.5">
      <c r="A588" s="114" t="s">
        <v>488</v>
      </c>
      <c r="B588" s="110" t="s">
        <v>17</v>
      </c>
      <c r="C588" s="227" t="s">
        <v>481</v>
      </c>
      <c r="D588" s="228"/>
      <c r="E588" s="229"/>
      <c r="F588" s="163" t="s">
        <v>489</v>
      </c>
      <c r="G588" s="106">
        <v>10671700</v>
      </c>
      <c r="H588" s="111">
        <v>0</v>
      </c>
      <c r="I588" s="106">
        <v>10671700</v>
      </c>
      <c r="J588" s="111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12">
        <v>10671700</v>
      </c>
      <c r="Q588" s="112">
        <v>0</v>
      </c>
      <c r="R588" s="112">
        <v>0</v>
      </c>
      <c r="S588" s="112">
        <v>0</v>
      </c>
      <c r="T588" s="143" t="str">
        <f t="shared" si="24"/>
        <v>Приобретение товаров, работ, услуг в пользу граждан в целях их социального обеспечения</v>
      </c>
      <c r="U588" s="144" t="str">
        <f t="shared" si="25"/>
        <v>200</v>
      </c>
      <c r="V588" s="233" t="str">
        <f t="shared" si="26"/>
        <v>00010040000000000</v>
      </c>
      <c r="W588" s="234"/>
      <c r="X588" s="235"/>
      <c r="Y588" s="152" t="str">
        <f>""&amp;F588</f>
        <v>323</v>
      </c>
      <c r="Z588" s="106">
        <v>7680885.0800000001</v>
      </c>
      <c r="AA588" s="111">
        <v>0</v>
      </c>
      <c r="AB588" s="106">
        <v>7680885.0800000001</v>
      </c>
      <c r="AC588" s="111">
        <v>0</v>
      </c>
      <c r="AD588" s="112">
        <v>0</v>
      </c>
      <c r="AE588" s="112">
        <v>0</v>
      </c>
      <c r="AF588" s="112">
        <v>0</v>
      </c>
      <c r="AG588" s="112">
        <v>0</v>
      </c>
      <c r="AH588" s="112">
        <v>0</v>
      </c>
      <c r="AI588" s="112">
        <v>7680885.0800000001</v>
      </c>
      <c r="AJ588" s="112">
        <v>0</v>
      </c>
      <c r="AK588" s="128">
        <v>0</v>
      </c>
      <c r="AL588" s="113">
        <v>0</v>
      </c>
      <c r="AM588" s="161" t="str">
        <f>C588&amp;F588</f>
        <v>00010040000000000323</v>
      </c>
      <c r="AN588" s="103" t="str">
        <f>C588&amp;F588</f>
        <v>00010040000000000323</v>
      </c>
    </row>
    <row r="589" spans="1:40" s="104" customFormat="1" ht="19.5">
      <c r="A589" s="115" t="s">
        <v>305</v>
      </c>
      <c r="B589" s="105" t="s">
        <v>17</v>
      </c>
      <c r="C589" s="184" t="s">
        <v>481</v>
      </c>
      <c r="D589" s="230"/>
      <c r="E589" s="231"/>
      <c r="F589" s="162" t="s">
        <v>306</v>
      </c>
      <c r="G589" s="106">
        <v>38572499.579999998</v>
      </c>
      <c r="H589" s="106">
        <v>0</v>
      </c>
      <c r="I589" s="106">
        <v>38572499.579999998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38572499.579999998</v>
      </c>
      <c r="Q589" s="106">
        <v>0</v>
      </c>
      <c r="R589" s="106">
        <v>0</v>
      </c>
      <c r="S589" s="106">
        <v>0</v>
      </c>
      <c r="T589" s="115" t="str">
        <f t="shared" ref="T589:T612" si="27">""&amp;A589</f>
        <v>Капитальные вложения в объекты государственной (муниципальной) собственности</v>
      </c>
      <c r="U589" s="105" t="str">
        <f t="shared" ref="U589:U612" si="28">""&amp;B589</f>
        <v>200</v>
      </c>
      <c r="V589" s="184" t="str">
        <f t="shared" ref="V589:V612" si="29">""&amp;C589</f>
        <v>00010040000000000</v>
      </c>
      <c r="W589" s="230"/>
      <c r="X589" s="231"/>
      <c r="Y589" s="162" t="str">
        <f>""&amp;F589</f>
        <v>400</v>
      </c>
      <c r="Z589" s="106">
        <v>22650036.210000001</v>
      </c>
      <c r="AA589" s="106">
        <v>0</v>
      </c>
      <c r="AB589" s="106">
        <v>22650036.210000001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22650036.210000001</v>
      </c>
      <c r="AJ589" s="106">
        <v>0</v>
      </c>
      <c r="AK589" s="126">
        <v>0</v>
      </c>
      <c r="AL589" s="107">
        <v>0</v>
      </c>
      <c r="AM589" s="119"/>
      <c r="AN589" s="103" t="s">
        <v>490</v>
      </c>
    </row>
    <row r="590" spans="1:40" s="104" customFormat="1" ht="11.25">
      <c r="A590" s="115" t="s">
        <v>308</v>
      </c>
      <c r="B590" s="105" t="s">
        <v>17</v>
      </c>
      <c r="C590" s="184" t="s">
        <v>481</v>
      </c>
      <c r="D590" s="230"/>
      <c r="E590" s="231"/>
      <c r="F590" s="162" t="s">
        <v>309</v>
      </c>
      <c r="G590" s="106">
        <v>38572499.579999998</v>
      </c>
      <c r="H590" s="106">
        <v>0</v>
      </c>
      <c r="I590" s="106">
        <v>38572499.579999998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38572499.579999998</v>
      </c>
      <c r="Q590" s="106">
        <v>0</v>
      </c>
      <c r="R590" s="106">
        <v>0</v>
      </c>
      <c r="S590" s="106">
        <v>0</v>
      </c>
      <c r="T590" s="115" t="str">
        <f t="shared" si="27"/>
        <v>Бюджетные инвестиции</v>
      </c>
      <c r="U590" s="105" t="str">
        <f t="shared" si="28"/>
        <v>200</v>
      </c>
      <c r="V590" s="184" t="str">
        <f t="shared" si="29"/>
        <v>00010040000000000</v>
      </c>
      <c r="W590" s="230"/>
      <c r="X590" s="231"/>
      <c r="Y590" s="162" t="str">
        <f>""&amp;F590</f>
        <v>410</v>
      </c>
      <c r="Z590" s="106">
        <v>22650036.210000001</v>
      </c>
      <c r="AA590" s="106">
        <v>0</v>
      </c>
      <c r="AB590" s="106">
        <v>22650036.210000001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22650036.210000001</v>
      </c>
      <c r="AJ590" s="106">
        <v>0</v>
      </c>
      <c r="AK590" s="126">
        <v>0</v>
      </c>
      <c r="AL590" s="107">
        <v>0</v>
      </c>
      <c r="AM590" s="119"/>
      <c r="AN590" s="103" t="s">
        <v>491</v>
      </c>
    </row>
    <row r="591" spans="1:40" s="104" customFormat="1" ht="29.25">
      <c r="A591" s="114" t="s">
        <v>337</v>
      </c>
      <c r="B591" s="110" t="s">
        <v>17</v>
      </c>
      <c r="C591" s="227" t="s">
        <v>481</v>
      </c>
      <c r="D591" s="228"/>
      <c r="E591" s="229"/>
      <c r="F591" s="163" t="s">
        <v>338</v>
      </c>
      <c r="G591" s="106">
        <v>38572499.579999998</v>
      </c>
      <c r="H591" s="111">
        <v>0</v>
      </c>
      <c r="I591" s="106">
        <v>38572499.579999998</v>
      </c>
      <c r="J591" s="111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12">
        <v>38572499.579999998</v>
      </c>
      <c r="Q591" s="112">
        <v>0</v>
      </c>
      <c r="R591" s="112">
        <v>0</v>
      </c>
      <c r="S591" s="112">
        <v>0</v>
      </c>
      <c r="T591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591" s="144" t="str">
        <f t="shared" si="28"/>
        <v>200</v>
      </c>
      <c r="V591" s="233" t="str">
        <f t="shared" si="29"/>
        <v>00010040000000000</v>
      </c>
      <c r="W591" s="234"/>
      <c r="X591" s="235"/>
      <c r="Y591" s="152" t="str">
        <f>""&amp;F591</f>
        <v>412</v>
      </c>
      <c r="Z591" s="106">
        <v>22650036.210000001</v>
      </c>
      <c r="AA591" s="111">
        <v>0</v>
      </c>
      <c r="AB591" s="106">
        <v>22650036.210000001</v>
      </c>
      <c r="AC591" s="111">
        <v>0</v>
      </c>
      <c r="AD591" s="112">
        <v>0</v>
      </c>
      <c r="AE591" s="112">
        <v>0</v>
      </c>
      <c r="AF591" s="112">
        <v>0</v>
      </c>
      <c r="AG591" s="112">
        <v>0</v>
      </c>
      <c r="AH591" s="112">
        <v>0</v>
      </c>
      <c r="AI591" s="112">
        <v>22650036.210000001</v>
      </c>
      <c r="AJ591" s="112">
        <v>0</v>
      </c>
      <c r="AK591" s="128">
        <v>0</v>
      </c>
      <c r="AL591" s="113">
        <v>0</v>
      </c>
      <c r="AM591" s="161" t="str">
        <f>C591&amp;F591</f>
        <v>00010040000000000412</v>
      </c>
      <c r="AN591" s="103" t="str">
        <f>C591&amp;F591</f>
        <v>00010040000000000412</v>
      </c>
    </row>
    <row r="592" spans="1:40" s="104" customFormat="1" ht="11.25">
      <c r="A592" s="115" t="s">
        <v>492</v>
      </c>
      <c r="B592" s="105" t="s">
        <v>17</v>
      </c>
      <c r="C592" s="184" t="s">
        <v>493</v>
      </c>
      <c r="D592" s="230"/>
      <c r="E592" s="231"/>
      <c r="F592" s="162" t="s">
        <v>133</v>
      </c>
      <c r="G592" s="106">
        <v>9387142</v>
      </c>
      <c r="H592" s="106">
        <v>0</v>
      </c>
      <c r="I592" s="106">
        <v>9387142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9157142</v>
      </c>
      <c r="Q592" s="106">
        <v>200000</v>
      </c>
      <c r="R592" s="106">
        <v>30000</v>
      </c>
      <c r="S592" s="106">
        <v>0</v>
      </c>
      <c r="T592" s="115" t="str">
        <f t="shared" si="27"/>
        <v>ФИЗИЧЕСКАЯ КУЛЬТУРА И СПОРТ</v>
      </c>
      <c r="U592" s="105" t="str">
        <f t="shared" si="28"/>
        <v>200</v>
      </c>
      <c r="V592" s="184" t="str">
        <f t="shared" si="29"/>
        <v>00011000000000000</v>
      </c>
      <c r="W592" s="230"/>
      <c r="X592" s="231"/>
      <c r="Y592" s="162" t="str">
        <f>""&amp;F592</f>
        <v>000</v>
      </c>
      <c r="Z592" s="106">
        <v>4751608</v>
      </c>
      <c r="AA592" s="106">
        <v>0</v>
      </c>
      <c r="AB592" s="106">
        <v>4751608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4751608</v>
      </c>
      <c r="AJ592" s="106">
        <v>0</v>
      </c>
      <c r="AK592" s="126">
        <v>0</v>
      </c>
      <c r="AL592" s="107">
        <v>0</v>
      </c>
      <c r="AM592" s="119"/>
      <c r="AN592" s="103" t="s">
        <v>494</v>
      </c>
    </row>
    <row r="593" spans="1:40" s="104" customFormat="1" ht="11.25">
      <c r="A593" s="115" t="s">
        <v>495</v>
      </c>
      <c r="B593" s="105" t="s">
        <v>17</v>
      </c>
      <c r="C593" s="184" t="s">
        <v>496</v>
      </c>
      <c r="D593" s="230"/>
      <c r="E593" s="231"/>
      <c r="F593" s="162" t="s">
        <v>133</v>
      </c>
      <c r="G593" s="106">
        <v>9387142</v>
      </c>
      <c r="H593" s="106">
        <v>0</v>
      </c>
      <c r="I593" s="106">
        <v>9387142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9157142</v>
      </c>
      <c r="Q593" s="106">
        <v>200000</v>
      </c>
      <c r="R593" s="106">
        <v>30000</v>
      </c>
      <c r="S593" s="106">
        <v>0</v>
      </c>
      <c r="T593" s="115" t="str">
        <f t="shared" si="27"/>
        <v>Физическая культура</v>
      </c>
      <c r="U593" s="105" t="str">
        <f t="shared" si="28"/>
        <v>200</v>
      </c>
      <c r="V593" s="184" t="str">
        <f t="shared" si="29"/>
        <v>00011010000000000</v>
      </c>
      <c r="W593" s="230"/>
      <c r="X593" s="231"/>
      <c r="Y593" s="162" t="str">
        <f>""&amp;F593</f>
        <v>000</v>
      </c>
      <c r="Z593" s="106">
        <v>4751608</v>
      </c>
      <c r="AA593" s="106">
        <v>0</v>
      </c>
      <c r="AB593" s="106">
        <v>4751608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4751608</v>
      </c>
      <c r="AJ593" s="106">
        <v>0</v>
      </c>
      <c r="AK593" s="126">
        <v>0</v>
      </c>
      <c r="AL593" s="107">
        <v>0</v>
      </c>
      <c r="AM593" s="119"/>
      <c r="AN593" s="103" t="s">
        <v>497</v>
      </c>
    </row>
    <row r="594" spans="1:40" s="104" customFormat="1" ht="19.5">
      <c r="A594" s="115" t="s">
        <v>155</v>
      </c>
      <c r="B594" s="105" t="s">
        <v>17</v>
      </c>
      <c r="C594" s="184" t="s">
        <v>496</v>
      </c>
      <c r="D594" s="230"/>
      <c r="E594" s="231"/>
      <c r="F594" s="162" t="s">
        <v>17</v>
      </c>
      <c r="G594" s="106">
        <v>778000</v>
      </c>
      <c r="H594" s="106">
        <v>0</v>
      </c>
      <c r="I594" s="106">
        <v>778000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548000</v>
      </c>
      <c r="Q594" s="106">
        <v>200000</v>
      </c>
      <c r="R594" s="106">
        <v>30000</v>
      </c>
      <c r="S594" s="106">
        <v>0</v>
      </c>
      <c r="T594" s="115" t="str">
        <f t="shared" si="27"/>
        <v>Закупка товаров, работ и услуг для обеспечения государственных (муниципальных) нужд</v>
      </c>
      <c r="U594" s="105" t="str">
        <f t="shared" si="28"/>
        <v>200</v>
      </c>
      <c r="V594" s="184" t="str">
        <f t="shared" si="29"/>
        <v>00011010000000000</v>
      </c>
      <c r="W594" s="230"/>
      <c r="X594" s="231"/>
      <c r="Y594" s="162" t="str">
        <f>""&amp;F594</f>
        <v>200</v>
      </c>
      <c r="Z594" s="106">
        <v>76000</v>
      </c>
      <c r="AA594" s="106">
        <v>0</v>
      </c>
      <c r="AB594" s="106">
        <v>76000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76000</v>
      </c>
      <c r="AJ594" s="106">
        <v>0</v>
      </c>
      <c r="AK594" s="126">
        <v>0</v>
      </c>
      <c r="AL594" s="107">
        <v>0</v>
      </c>
      <c r="AM594" s="119"/>
      <c r="AN594" s="103" t="s">
        <v>498</v>
      </c>
    </row>
    <row r="595" spans="1:40" s="104" customFormat="1" ht="29.25">
      <c r="A595" s="115" t="s">
        <v>157</v>
      </c>
      <c r="B595" s="105" t="s">
        <v>17</v>
      </c>
      <c r="C595" s="184" t="s">
        <v>496</v>
      </c>
      <c r="D595" s="230"/>
      <c r="E595" s="231"/>
      <c r="F595" s="162" t="s">
        <v>158</v>
      </c>
      <c r="G595" s="106">
        <v>778000</v>
      </c>
      <c r="H595" s="106">
        <v>0</v>
      </c>
      <c r="I595" s="106">
        <v>778000</v>
      </c>
      <c r="J595" s="106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548000</v>
      </c>
      <c r="Q595" s="106">
        <v>200000</v>
      </c>
      <c r="R595" s="106">
        <v>30000</v>
      </c>
      <c r="S595" s="106">
        <v>0</v>
      </c>
      <c r="T595" s="115" t="str">
        <f t="shared" si="27"/>
        <v>Иные закупки товаров, работ и услуг для обеспечения государственных (муниципальных) нужд</v>
      </c>
      <c r="U595" s="105" t="str">
        <f t="shared" si="28"/>
        <v>200</v>
      </c>
      <c r="V595" s="184" t="str">
        <f t="shared" si="29"/>
        <v>00011010000000000</v>
      </c>
      <c r="W595" s="230"/>
      <c r="X595" s="231"/>
      <c r="Y595" s="162" t="str">
        <f>""&amp;F595</f>
        <v>240</v>
      </c>
      <c r="Z595" s="106">
        <v>76000</v>
      </c>
      <c r="AA595" s="106">
        <v>0</v>
      </c>
      <c r="AB595" s="106">
        <v>76000</v>
      </c>
      <c r="AC595" s="106">
        <v>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76000</v>
      </c>
      <c r="AJ595" s="106">
        <v>0</v>
      </c>
      <c r="AK595" s="126">
        <v>0</v>
      </c>
      <c r="AL595" s="107">
        <v>0</v>
      </c>
      <c r="AM595" s="119"/>
      <c r="AN595" s="103" t="s">
        <v>499</v>
      </c>
    </row>
    <row r="596" spans="1:40" s="104" customFormat="1" ht="11.25">
      <c r="A596" s="114" t="s">
        <v>160</v>
      </c>
      <c r="B596" s="110" t="s">
        <v>17</v>
      </c>
      <c r="C596" s="227" t="s">
        <v>496</v>
      </c>
      <c r="D596" s="228"/>
      <c r="E596" s="229"/>
      <c r="F596" s="163" t="s">
        <v>161</v>
      </c>
      <c r="G596" s="106">
        <v>778000</v>
      </c>
      <c r="H596" s="111">
        <v>0</v>
      </c>
      <c r="I596" s="106">
        <v>778000</v>
      </c>
      <c r="J596" s="111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12">
        <v>548000</v>
      </c>
      <c r="Q596" s="112">
        <v>200000</v>
      </c>
      <c r="R596" s="112">
        <v>30000</v>
      </c>
      <c r="S596" s="112">
        <v>0</v>
      </c>
      <c r="T596" s="143" t="str">
        <f t="shared" si="27"/>
        <v>Прочая закупка товаров, работ и услуг</v>
      </c>
      <c r="U596" s="144" t="str">
        <f t="shared" si="28"/>
        <v>200</v>
      </c>
      <c r="V596" s="233" t="str">
        <f t="shared" si="29"/>
        <v>00011010000000000</v>
      </c>
      <c r="W596" s="234"/>
      <c r="X596" s="235"/>
      <c r="Y596" s="152" t="str">
        <f>""&amp;F596</f>
        <v>244</v>
      </c>
      <c r="Z596" s="106">
        <v>76000</v>
      </c>
      <c r="AA596" s="111">
        <v>0</v>
      </c>
      <c r="AB596" s="106">
        <v>76000</v>
      </c>
      <c r="AC596" s="111">
        <v>0</v>
      </c>
      <c r="AD596" s="112">
        <v>0</v>
      </c>
      <c r="AE596" s="112">
        <v>0</v>
      </c>
      <c r="AF596" s="112">
        <v>0</v>
      </c>
      <c r="AG596" s="112">
        <v>0</v>
      </c>
      <c r="AH596" s="112">
        <v>0</v>
      </c>
      <c r="AI596" s="112">
        <v>76000</v>
      </c>
      <c r="AJ596" s="112">
        <v>0</v>
      </c>
      <c r="AK596" s="128">
        <v>0</v>
      </c>
      <c r="AL596" s="113">
        <v>0</v>
      </c>
      <c r="AM596" s="161" t="str">
        <f>C596&amp;F596</f>
        <v>00011010000000000244</v>
      </c>
      <c r="AN596" s="103" t="str">
        <f>C596&amp;F596</f>
        <v>00011010000000000244</v>
      </c>
    </row>
    <row r="597" spans="1:40" s="104" customFormat="1" ht="19.5">
      <c r="A597" s="115" t="s">
        <v>238</v>
      </c>
      <c r="B597" s="105" t="s">
        <v>17</v>
      </c>
      <c r="C597" s="184" t="s">
        <v>496</v>
      </c>
      <c r="D597" s="230"/>
      <c r="E597" s="231"/>
      <c r="F597" s="162" t="s">
        <v>239</v>
      </c>
      <c r="G597" s="106">
        <v>8574142</v>
      </c>
      <c r="H597" s="106">
        <v>0</v>
      </c>
      <c r="I597" s="106">
        <v>8574142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8574142</v>
      </c>
      <c r="Q597" s="106">
        <v>0</v>
      </c>
      <c r="R597" s="106">
        <v>0</v>
      </c>
      <c r="S597" s="106">
        <v>0</v>
      </c>
      <c r="T597" s="115" t="str">
        <f t="shared" si="27"/>
        <v>Предоставление субсидий бюджетным, автономным учреждениям и иным некоммерческим организациям</v>
      </c>
      <c r="U597" s="105" t="str">
        <f t="shared" si="28"/>
        <v>200</v>
      </c>
      <c r="V597" s="184" t="str">
        <f t="shared" si="29"/>
        <v>00011010000000000</v>
      </c>
      <c r="W597" s="230"/>
      <c r="X597" s="231"/>
      <c r="Y597" s="162" t="str">
        <f>""&amp;F597</f>
        <v>600</v>
      </c>
      <c r="Z597" s="106">
        <v>4657408</v>
      </c>
      <c r="AA597" s="106">
        <v>0</v>
      </c>
      <c r="AB597" s="106">
        <v>4657408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4657408</v>
      </c>
      <c r="AJ597" s="106">
        <v>0</v>
      </c>
      <c r="AK597" s="126">
        <v>0</v>
      </c>
      <c r="AL597" s="107">
        <v>0</v>
      </c>
      <c r="AM597" s="119"/>
      <c r="AN597" s="103" t="s">
        <v>500</v>
      </c>
    </row>
    <row r="598" spans="1:40" s="104" customFormat="1" ht="11.25">
      <c r="A598" s="115" t="s">
        <v>386</v>
      </c>
      <c r="B598" s="105" t="s">
        <v>17</v>
      </c>
      <c r="C598" s="184" t="s">
        <v>496</v>
      </c>
      <c r="D598" s="230"/>
      <c r="E598" s="231"/>
      <c r="F598" s="162" t="s">
        <v>25</v>
      </c>
      <c r="G598" s="106">
        <v>8574142</v>
      </c>
      <c r="H598" s="106">
        <v>0</v>
      </c>
      <c r="I598" s="106">
        <v>8574142</v>
      </c>
      <c r="J598" s="106">
        <v>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8574142</v>
      </c>
      <c r="Q598" s="106">
        <v>0</v>
      </c>
      <c r="R598" s="106">
        <v>0</v>
      </c>
      <c r="S598" s="106">
        <v>0</v>
      </c>
      <c r="T598" s="115" t="str">
        <f t="shared" si="27"/>
        <v>Субсидии автономным учреждениям</v>
      </c>
      <c r="U598" s="105" t="str">
        <f t="shared" si="28"/>
        <v>200</v>
      </c>
      <c r="V598" s="184" t="str">
        <f t="shared" si="29"/>
        <v>00011010000000000</v>
      </c>
      <c r="W598" s="230"/>
      <c r="X598" s="231"/>
      <c r="Y598" s="162" t="str">
        <f>""&amp;F598</f>
        <v>620</v>
      </c>
      <c r="Z598" s="106">
        <v>4657408</v>
      </c>
      <c r="AA598" s="106">
        <v>0</v>
      </c>
      <c r="AB598" s="106">
        <v>4657408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4657408</v>
      </c>
      <c r="AJ598" s="106">
        <v>0</v>
      </c>
      <c r="AK598" s="126">
        <v>0</v>
      </c>
      <c r="AL598" s="107">
        <v>0</v>
      </c>
      <c r="AM598" s="119"/>
      <c r="AN598" s="103" t="s">
        <v>501</v>
      </c>
    </row>
    <row r="599" spans="1:40" s="104" customFormat="1" ht="39">
      <c r="A599" s="114" t="s">
        <v>388</v>
      </c>
      <c r="B599" s="110" t="s">
        <v>17</v>
      </c>
      <c r="C599" s="227" t="s">
        <v>496</v>
      </c>
      <c r="D599" s="228"/>
      <c r="E599" s="229"/>
      <c r="F599" s="163" t="s">
        <v>389</v>
      </c>
      <c r="G599" s="106">
        <v>8074142</v>
      </c>
      <c r="H599" s="111">
        <v>0</v>
      </c>
      <c r="I599" s="106">
        <v>8074142</v>
      </c>
      <c r="J599" s="111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12">
        <v>8074142</v>
      </c>
      <c r="Q599" s="112">
        <v>0</v>
      </c>
      <c r="R599" s="112">
        <v>0</v>
      </c>
      <c r="S599" s="112">
        <v>0</v>
      </c>
      <c r="T599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99" s="144" t="str">
        <f t="shared" si="28"/>
        <v>200</v>
      </c>
      <c r="V599" s="233" t="str">
        <f t="shared" si="29"/>
        <v>00011010000000000</v>
      </c>
      <c r="W599" s="234"/>
      <c r="X599" s="235"/>
      <c r="Y599" s="152" t="str">
        <f>""&amp;F599</f>
        <v>621</v>
      </c>
      <c r="Z599" s="106">
        <v>4530808</v>
      </c>
      <c r="AA599" s="111">
        <v>0</v>
      </c>
      <c r="AB599" s="106">
        <v>4530808</v>
      </c>
      <c r="AC599" s="111">
        <v>0</v>
      </c>
      <c r="AD599" s="112">
        <v>0</v>
      </c>
      <c r="AE599" s="112">
        <v>0</v>
      </c>
      <c r="AF599" s="112">
        <v>0</v>
      </c>
      <c r="AG599" s="112">
        <v>0</v>
      </c>
      <c r="AH599" s="112">
        <v>0</v>
      </c>
      <c r="AI599" s="112">
        <v>4530808</v>
      </c>
      <c r="AJ599" s="112">
        <v>0</v>
      </c>
      <c r="AK599" s="128">
        <v>0</v>
      </c>
      <c r="AL599" s="113">
        <v>0</v>
      </c>
      <c r="AM599" s="161" t="str">
        <f>C599&amp;F599</f>
        <v>00011010000000000621</v>
      </c>
      <c r="AN599" s="103" t="str">
        <f>C599&amp;F599</f>
        <v>00011010000000000621</v>
      </c>
    </row>
    <row r="600" spans="1:40" s="104" customFormat="1" ht="11.25">
      <c r="A600" s="114" t="s">
        <v>390</v>
      </c>
      <c r="B600" s="110" t="s">
        <v>17</v>
      </c>
      <c r="C600" s="227" t="s">
        <v>496</v>
      </c>
      <c r="D600" s="228"/>
      <c r="E600" s="229"/>
      <c r="F600" s="163" t="s">
        <v>391</v>
      </c>
      <c r="G600" s="106">
        <v>500000</v>
      </c>
      <c r="H600" s="111">
        <v>0</v>
      </c>
      <c r="I600" s="106">
        <v>500000</v>
      </c>
      <c r="J600" s="111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12">
        <v>500000</v>
      </c>
      <c r="Q600" s="112">
        <v>0</v>
      </c>
      <c r="R600" s="112">
        <v>0</v>
      </c>
      <c r="S600" s="112">
        <v>0</v>
      </c>
      <c r="T600" s="143" t="str">
        <f t="shared" si="27"/>
        <v>Субсидии автономным учреждениям на иные цели</v>
      </c>
      <c r="U600" s="144" t="str">
        <f t="shared" si="28"/>
        <v>200</v>
      </c>
      <c r="V600" s="233" t="str">
        <f t="shared" si="29"/>
        <v>00011010000000000</v>
      </c>
      <c r="W600" s="234"/>
      <c r="X600" s="235"/>
      <c r="Y600" s="152" t="str">
        <f>""&amp;F600</f>
        <v>622</v>
      </c>
      <c r="Z600" s="106">
        <v>126600</v>
      </c>
      <c r="AA600" s="111">
        <v>0</v>
      </c>
      <c r="AB600" s="106">
        <v>126600</v>
      </c>
      <c r="AC600" s="111">
        <v>0</v>
      </c>
      <c r="AD600" s="112">
        <v>0</v>
      </c>
      <c r="AE600" s="112">
        <v>0</v>
      </c>
      <c r="AF600" s="112">
        <v>0</v>
      </c>
      <c r="AG600" s="112">
        <v>0</v>
      </c>
      <c r="AH600" s="112">
        <v>0</v>
      </c>
      <c r="AI600" s="112">
        <v>126600</v>
      </c>
      <c r="AJ600" s="112">
        <v>0</v>
      </c>
      <c r="AK600" s="128">
        <v>0</v>
      </c>
      <c r="AL600" s="113">
        <v>0</v>
      </c>
      <c r="AM600" s="161" t="str">
        <f>C600&amp;F600</f>
        <v>00011010000000000622</v>
      </c>
      <c r="AN600" s="103" t="str">
        <f>C600&amp;F600</f>
        <v>00011010000000000622</v>
      </c>
    </row>
    <row r="601" spans="1:40" s="104" customFormat="1" ht="11.25">
      <c r="A601" s="115" t="s">
        <v>183</v>
      </c>
      <c r="B601" s="105" t="s">
        <v>17</v>
      </c>
      <c r="C601" s="184" t="s">
        <v>496</v>
      </c>
      <c r="D601" s="230"/>
      <c r="E601" s="231"/>
      <c r="F601" s="162" t="s">
        <v>184</v>
      </c>
      <c r="G601" s="106">
        <v>35000</v>
      </c>
      <c r="H601" s="106">
        <v>0</v>
      </c>
      <c r="I601" s="106">
        <v>35000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35000</v>
      </c>
      <c r="Q601" s="106">
        <v>0</v>
      </c>
      <c r="R601" s="106">
        <v>0</v>
      </c>
      <c r="S601" s="106">
        <v>0</v>
      </c>
      <c r="T601" s="115" t="str">
        <f t="shared" si="27"/>
        <v>Иные бюджетные ассигнования</v>
      </c>
      <c r="U601" s="105" t="str">
        <f t="shared" si="28"/>
        <v>200</v>
      </c>
      <c r="V601" s="184" t="str">
        <f t="shared" si="29"/>
        <v>00011010000000000</v>
      </c>
      <c r="W601" s="230"/>
      <c r="X601" s="231"/>
      <c r="Y601" s="162" t="str">
        <f>""&amp;F601</f>
        <v>800</v>
      </c>
      <c r="Z601" s="106">
        <v>18200</v>
      </c>
      <c r="AA601" s="106">
        <v>0</v>
      </c>
      <c r="AB601" s="106">
        <v>18200</v>
      </c>
      <c r="AC601" s="106">
        <v>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18200</v>
      </c>
      <c r="AJ601" s="106">
        <v>0</v>
      </c>
      <c r="AK601" s="126">
        <v>0</v>
      </c>
      <c r="AL601" s="107">
        <v>0</v>
      </c>
      <c r="AM601" s="119"/>
      <c r="AN601" s="103" t="s">
        <v>502</v>
      </c>
    </row>
    <row r="602" spans="1:40" s="104" customFormat="1" ht="11.25">
      <c r="A602" s="115" t="s">
        <v>186</v>
      </c>
      <c r="B602" s="105" t="s">
        <v>17</v>
      </c>
      <c r="C602" s="184" t="s">
        <v>496</v>
      </c>
      <c r="D602" s="230"/>
      <c r="E602" s="231"/>
      <c r="F602" s="162" t="s">
        <v>187</v>
      </c>
      <c r="G602" s="106">
        <v>35000</v>
      </c>
      <c r="H602" s="106">
        <v>0</v>
      </c>
      <c r="I602" s="106">
        <v>35000</v>
      </c>
      <c r="J602" s="106">
        <v>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35000</v>
      </c>
      <c r="Q602" s="106">
        <v>0</v>
      </c>
      <c r="R602" s="106">
        <v>0</v>
      </c>
      <c r="S602" s="106">
        <v>0</v>
      </c>
      <c r="T602" s="115" t="str">
        <f t="shared" si="27"/>
        <v>Уплата налогов, сборов и иных платежей</v>
      </c>
      <c r="U602" s="105" t="str">
        <f t="shared" si="28"/>
        <v>200</v>
      </c>
      <c r="V602" s="184" t="str">
        <f t="shared" si="29"/>
        <v>00011010000000000</v>
      </c>
      <c r="W602" s="230"/>
      <c r="X602" s="231"/>
      <c r="Y602" s="162" t="str">
        <f>""&amp;F602</f>
        <v>850</v>
      </c>
      <c r="Z602" s="106">
        <v>18200</v>
      </c>
      <c r="AA602" s="106">
        <v>0</v>
      </c>
      <c r="AB602" s="106">
        <v>18200</v>
      </c>
      <c r="AC602" s="106">
        <v>0</v>
      </c>
      <c r="AD602" s="106">
        <v>0</v>
      </c>
      <c r="AE602" s="106">
        <v>0</v>
      </c>
      <c r="AF602" s="106">
        <v>0</v>
      </c>
      <c r="AG602" s="106">
        <v>0</v>
      </c>
      <c r="AH602" s="106">
        <v>0</v>
      </c>
      <c r="AI602" s="106">
        <v>18200</v>
      </c>
      <c r="AJ602" s="106">
        <v>0</v>
      </c>
      <c r="AK602" s="126">
        <v>0</v>
      </c>
      <c r="AL602" s="107">
        <v>0</v>
      </c>
      <c r="AM602" s="119"/>
      <c r="AN602" s="103" t="s">
        <v>503</v>
      </c>
    </row>
    <row r="603" spans="1:40" s="104" customFormat="1" ht="11.25">
      <c r="A603" s="114" t="s">
        <v>193</v>
      </c>
      <c r="B603" s="110" t="s">
        <v>17</v>
      </c>
      <c r="C603" s="227" t="s">
        <v>496</v>
      </c>
      <c r="D603" s="228"/>
      <c r="E603" s="229"/>
      <c r="F603" s="163" t="s">
        <v>194</v>
      </c>
      <c r="G603" s="106">
        <v>35000</v>
      </c>
      <c r="H603" s="111">
        <v>0</v>
      </c>
      <c r="I603" s="106">
        <v>35000</v>
      </c>
      <c r="J603" s="111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12">
        <v>35000</v>
      </c>
      <c r="Q603" s="112">
        <v>0</v>
      </c>
      <c r="R603" s="112">
        <v>0</v>
      </c>
      <c r="S603" s="112">
        <v>0</v>
      </c>
      <c r="T603" s="143" t="str">
        <f t="shared" si="27"/>
        <v>Уплата иных платежей</v>
      </c>
      <c r="U603" s="144" t="str">
        <f t="shared" si="28"/>
        <v>200</v>
      </c>
      <c r="V603" s="233" t="str">
        <f t="shared" si="29"/>
        <v>00011010000000000</v>
      </c>
      <c r="W603" s="234"/>
      <c r="X603" s="235"/>
      <c r="Y603" s="152" t="str">
        <f>""&amp;F603</f>
        <v>853</v>
      </c>
      <c r="Z603" s="106">
        <v>18200</v>
      </c>
      <c r="AA603" s="111">
        <v>0</v>
      </c>
      <c r="AB603" s="106">
        <v>18200</v>
      </c>
      <c r="AC603" s="111">
        <v>0</v>
      </c>
      <c r="AD603" s="112">
        <v>0</v>
      </c>
      <c r="AE603" s="112">
        <v>0</v>
      </c>
      <c r="AF603" s="112">
        <v>0</v>
      </c>
      <c r="AG603" s="112">
        <v>0</v>
      </c>
      <c r="AH603" s="112">
        <v>0</v>
      </c>
      <c r="AI603" s="112">
        <v>18200</v>
      </c>
      <c r="AJ603" s="112">
        <v>0</v>
      </c>
      <c r="AK603" s="128">
        <v>0</v>
      </c>
      <c r="AL603" s="113">
        <v>0</v>
      </c>
      <c r="AM603" s="161" t="str">
        <f>C603&amp;F603</f>
        <v>00011010000000000853</v>
      </c>
      <c r="AN603" s="103" t="str">
        <f>C603&amp;F603</f>
        <v>00011010000000000853</v>
      </c>
    </row>
    <row r="604" spans="1:40" s="104" customFormat="1" ht="19.5">
      <c r="A604" s="115" t="s">
        <v>504</v>
      </c>
      <c r="B604" s="105" t="s">
        <v>17</v>
      </c>
      <c r="C604" s="184" t="s">
        <v>505</v>
      </c>
      <c r="D604" s="230"/>
      <c r="E604" s="231"/>
      <c r="F604" s="162" t="s">
        <v>133</v>
      </c>
      <c r="G604" s="106">
        <v>27553000</v>
      </c>
      <c r="H604" s="106">
        <v>0</v>
      </c>
      <c r="I604" s="106">
        <v>27553000</v>
      </c>
      <c r="J604" s="106">
        <v>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23100000</v>
      </c>
      <c r="Q604" s="106">
        <v>4453000</v>
      </c>
      <c r="R604" s="106">
        <v>0</v>
      </c>
      <c r="S604" s="106">
        <v>0</v>
      </c>
      <c r="T604" s="115" t="str">
        <f t="shared" si="27"/>
        <v>ОБСЛУЖИВАНИЕ ГОСУДАРСТВЕННОГО И МУНИЦИПАЛЬНОГО ДОЛГА</v>
      </c>
      <c r="U604" s="105" t="str">
        <f t="shared" si="28"/>
        <v>200</v>
      </c>
      <c r="V604" s="184" t="str">
        <f t="shared" si="29"/>
        <v>00013000000000000</v>
      </c>
      <c r="W604" s="230"/>
      <c r="X604" s="231"/>
      <c r="Y604" s="162" t="str">
        <f>""&amp;F604</f>
        <v>000</v>
      </c>
      <c r="Z604" s="106">
        <v>16625893.23</v>
      </c>
      <c r="AA604" s="106">
        <v>0</v>
      </c>
      <c r="AB604" s="106">
        <v>16625893.23</v>
      </c>
      <c r="AC604" s="106">
        <v>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14280580.029999999</v>
      </c>
      <c r="AJ604" s="106">
        <v>2345313.2000000002</v>
      </c>
      <c r="AK604" s="126">
        <v>0</v>
      </c>
      <c r="AL604" s="107">
        <v>0</v>
      </c>
      <c r="AM604" s="119"/>
      <c r="AN604" s="103" t="s">
        <v>506</v>
      </c>
    </row>
    <row r="605" spans="1:40" s="104" customFormat="1" ht="19.5">
      <c r="A605" s="115" t="s">
        <v>507</v>
      </c>
      <c r="B605" s="105" t="s">
        <v>17</v>
      </c>
      <c r="C605" s="184" t="s">
        <v>508</v>
      </c>
      <c r="D605" s="230"/>
      <c r="E605" s="231"/>
      <c r="F605" s="162" t="s">
        <v>133</v>
      </c>
      <c r="G605" s="106">
        <v>27553000</v>
      </c>
      <c r="H605" s="106">
        <v>0</v>
      </c>
      <c r="I605" s="106">
        <v>27553000</v>
      </c>
      <c r="J605" s="106">
        <v>0</v>
      </c>
      <c r="K605" s="106">
        <v>0</v>
      </c>
      <c r="L605" s="106">
        <v>0</v>
      </c>
      <c r="M605" s="106">
        <v>0</v>
      </c>
      <c r="N605" s="106">
        <v>0</v>
      </c>
      <c r="O605" s="106">
        <v>0</v>
      </c>
      <c r="P605" s="106">
        <v>23100000</v>
      </c>
      <c r="Q605" s="106">
        <v>4453000</v>
      </c>
      <c r="R605" s="106">
        <v>0</v>
      </c>
      <c r="S605" s="106">
        <v>0</v>
      </c>
      <c r="T605" s="115" t="str">
        <f t="shared" si="27"/>
        <v>Обслуживание государственного внутреннего и муниципального долга</v>
      </c>
      <c r="U605" s="105" t="str">
        <f t="shared" si="28"/>
        <v>200</v>
      </c>
      <c r="V605" s="184" t="str">
        <f t="shared" si="29"/>
        <v>00013010000000000</v>
      </c>
      <c r="W605" s="230"/>
      <c r="X605" s="231"/>
      <c r="Y605" s="162" t="str">
        <f>""&amp;F605</f>
        <v>000</v>
      </c>
      <c r="Z605" s="106">
        <v>16625893.23</v>
      </c>
      <c r="AA605" s="106">
        <v>0</v>
      </c>
      <c r="AB605" s="106">
        <v>16625893.23</v>
      </c>
      <c r="AC605" s="106">
        <v>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14280580.029999999</v>
      </c>
      <c r="AJ605" s="106">
        <v>2345313.2000000002</v>
      </c>
      <c r="AK605" s="126">
        <v>0</v>
      </c>
      <c r="AL605" s="107">
        <v>0</v>
      </c>
      <c r="AM605" s="119"/>
      <c r="AN605" s="103" t="s">
        <v>509</v>
      </c>
    </row>
    <row r="606" spans="1:40" s="104" customFormat="1" ht="19.5">
      <c r="A606" s="115" t="s">
        <v>510</v>
      </c>
      <c r="B606" s="105" t="s">
        <v>17</v>
      </c>
      <c r="C606" s="184" t="s">
        <v>508</v>
      </c>
      <c r="D606" s="230"/>
      <c r="E606" s="231"/>
      <c r="F606" s="162" t="s">
        <v>27</v>
      </c>
      <c r="G606" s="106">
        <v>27553000</v>
      </c>
      <c r="H606" s="106">
        <v>0</v>
      </c>
      <c r="I606" s="106">
        <v>27553000</v>
      </c>
      <c r="J606" s="106">
        <v>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23100000</v>
      </c>
      <c r="Q606" s="106">
        <v>4453000</v>
      </c>
      <c r="R606" s="106">
        <v>0</v>
      </c>
      <c r="S606" s="106">
        <v>0</v>
      </c>
      <c r="T606" s="115" t="str">
        <f t="shared" si="27"/>
        <v>Обслуживание государственного (муниципального) долга</v>
      </c>
      <c r="U606" s="105" t="str">
        <f t="shared" si="28"/>
        <v>200</v>
      </c>
      <c r="V606" s="184" t="str">
        <f t="shared" si="29"/>
        <v>00013010000000000</v>
      </c>
      <c r="W606" s="230"/>
      <c r="X606" s="231"/>
      <c r="Y606" s="162" t="str">
        <f>""&amp;F606</f>
        <v>700</v>
      </c>
      <c r="Z606" s="106">
        <v>16625893.23</v>
      </c>
      <c r="AA606" s="106">
        <v>0</v>
      </c>
      <c r="AB606" s="106">
        <v>16625893.23</v>
      </c>
      <c r="AC606" s="106">
        <v>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14280580.029999999</v>
      </c>
      <c r="AJ606" s="106">
        <v>2345313.2000000002</v>
      </c>
      <c r="AK606" s="126">
        <v>0</v>
      </c>
      <c r="AL606" s="107">
        <v>0</v>
      </c>
      <c r="AM606" s="119"/>
      <c r="AN606" s="103" t="s">
        <v>511</v>
      </c>
    </row>
    <row r="607" spans="1:40" s="104" customFormat="1" ht="11.25">
      <c r="A607" s="114" t="s">
        <v>512</v>
      </c>
      <c r="B607" s="110" t="s">
        <v>17</v>
      </c>
      <c r="C607" s="227" t="s">
        <v>508</v>
      </c>
      <c r="D607" s="228"/>
      <c r="E607" s="229"/>
      <c r="F607" s="163" t="s">
        <v>513</v>
      </c>
      <c r="G607" s="106">
        <v>27553000</v>
      </c>
      <c r="H607" s="111">
        <v>0</v>
      </c>
      <c r="I607" s="106">
        <v>27553000</v>
      </c>
      <c r="J607" s="111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12">
        <v>23100000</v>
      </c>
      <c r="Q607" s="112">
        <v>4453000</v>
      </c>
      <c r="R607" s="112">
        <v>0</v>
      </c>
      <c r="S607" s="112">
        <v>0</v>
      </c>
      <c r="T607" s="143" t="str">
        <f t="shared" si="27"/>
        <v>Обслуживание муниципального долга</v>
      </c>
      <c r="U607" s="144" t="str">
        <f t="shared" si="28"/>
        <v>200</v>
      </c>
      <c r="V607" s="233" t="str">
        <f t="shared" si="29"/>
        <v>00013010000000000</v>
      </c>
      <c r="W607" s="234"/>
      <c r="X607" s="235"/>
      <c r="Y607" s="152" t="str">
        <f>""&amp;F607</f>
        <v>730</v>
      </c>
      <c r="Z607" s="106">
        <v>16625893.23</v>
      </c>
      <c r="AA607" s="111">
        <v>0</v>
      </c>
      <c r="AB607" s="106">
        <v>16625893.23</v>
      </c>
      <c r="AC607" s="111">
        <v>0</v>
      </c>
      <c r="AD607" s="112">
        <v>0</v>
      </c>
      <c r="AE607" s="112">
        <v>0</v>
      </c>
      <c r="AF607" s="112">
        <v>0</v>
      </c>
      <c r="AG607" s="112">
        <v>0</v>
      </c>
      <c r="AH607" s="112">
        <v>0</v>
      </c>
      <c r="AI607" s="112">
        <v>14280580.029999999</v>
      </c>
      <c r="AJ607" s="112">
        <v>2345313.2000000002</v>
      </c>
      <c r="AK607" s="128">
        <v>0</v>
      </c>
      <c r="AL607" s="113">
        <v>0</v>
      </c>
      <c r="AM607" s="161" t="str">
        <f>C607&amp;F607</f>
        <v>00013010000000000730</v>
      </c>
      <c r="AN607" s="103" t="str">
        <f>C607&amp;F607</f>
        <v>00013010000000000730</v>
      </c>
    </row>
    <row r="608" spans="1:40" s="104" customFormat="1" ht="29.25">
      <c r="A608" s="115" t="s">
        <v>514</v>
      </c>
      <c r="B608" s="105" t="s">
        <v>17</v>
      </c>
      <c r="C608" s="184" t="s">
        <v>515</v>
      </c>
      <c r="D608" s="230"/>
      <c r="E608" s="231"/>
      <c r="F608" s="162" t="s">
        <v>133</v>
      </c>
      <c r="G608" s="106">
        <v>0</v>
      </c>
      <c r="H608" s="106">
        <v>0</v>
      </c>
      <c r="I608" s="106">
        <v>0</v>
      </c>
      <c r="J608" s="106">
        <v>43606600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43606600</v>
      </c>
      <c r="Q608" s="106">
        <v>0</v>
      </c>
      <c r="R608" s="106">
        <v>0</v>
      </c>
      <c r="S608" s="106">
        <v>0</v>
      </c>
      <c r="T608" s="115" t="str">
        <f t="shared" si="27"/>
        <v>МЕЖБЮДЖЕТНЫЕ ТРАНСФЕРТЫ ОБЩЕГО ХАРАКТЕРА БЮДЖЕТАМ БЮДЖЕТНОЙ СИСТЕМЫ РОССИЙСКОЙ ФЕДЕРАЦИИ</v>
      </c>
      <c r="U608" s="105" t="str">
        <f t="shared" si="28"/>
        <v>200</v>
      </c>
      <c r="V608" s="184" t="str">
        <f t="shared" si="29"/>
        <v>00014000000000000</v>
      </c>
      <c r="W608" s="230"/>
      <c r="X608" s="231"/>
      <c r="Y608" s="162" t="str">
        <f>""&amp;F608</f>
        <v>000</v>
      </c>
      <c r="Z608" s="106">
        <v>0</v>
      </c>
      <c r="AA608" s="106">
        <v>0</v>
      </c>
      <c r="AB608" s="106">
        <v>0</v>
      </c>
      <c r="AC608" s="106">
        <v>28315200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28315200</v>
      </c>
      <c r="AJ608" s="106">
        <v>0</v>
      </c>
      <c r="AK608" s="126">
        <v>0</v>
      </c>
      <c r="AL608" s="107">
        <v>0</v>
      </c>
      <c r="AM608" s="119"/>
      <c r="AN608" s="103" t="s">
        <v>516</v>
      </c>
    </row>
    <row r="609" spans="1:41" s="104" customFormat="1" ht="29.25">
      <c r="A609" s="115" t="s">
        <v>517</v>
      </c>
      <c r="B609" s="105" t="s">
        <v>17</v>
      </c>
      <c r="C609" s="184" t="s">
        <v>518</v>
      </c>
      <c r="D609" s="230"/>
      <c r="E609" s="231"/>
      <c r="F609" s="162" t="s">
        <v>133</v>
      </c>
      <c r="G609" s="106">
        <v>0</v>
      </c>
      <c r="H609" s="106">
        <v>0</v>
      </c>
      <c r="I609" s="106">
        <v>0</v>
      </c>
      <c r="J609" s="106">
        <v>43606600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43606600</v>
      </c>
      <c r="Q609" s="106">
        <v>0</v>
      </c>
      <c r="R609" s="106">
        <v>0</v>
      </c>
      <c r="S609" s="106">
        <v>0</v>
      </c>
      <c r="T609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609" s="105" t="str">
        <f t="shared" si="28"/>
        <v>200</v>
      </c>
      <c r="V609" s="184" t="str">
        <f t="shared" si="29"/>
        <v>00014010000000000</v>
      </c>
      <c r="W609" s="230"/>
      <c r="X609" s="231"/>
      <c r="Y609" s="162" t="str">
        <f>""&amp;F609</f>
        <v>000</v>
      </c>
      <c r="Z609" s="106">
        <v>0</v>
      </c>
      <c r="AA609" s="106">
        <v>0</v>
      </c>
      <c r="AB609" s="106">
        <v>0</v>
      </c>
      <c r="AC609" s="106">
        <v>28315200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28315200</v>
      </c>
      <c r="AJ609" s="106">
        <v>0</v>
      </c>
      <c r="AK609" s="126">
        <v>0</v>
      </c>
      <c r="AL609" s="107">
        <v>0</v>
      </c>
      <c r="AM609" s="119"/>
      <c r="AN609" s="103" t="s">
        <v>519</v>
      </c>
    </row>
    <row r="610" spans="1:41" s="104" customFormat="1" ht="11.25">
      <c r="A610" s="115" t="s">
        <v>177</v>
      </c>
      <c r="B610" s="105" t="s">
        <v>17</v>
      </c>
      <c r="C610" s="184" t="s">
        <v>518</v>
      </c>
      <c r="D610" s="230"/>
      <c r="E610" s="231"/>
      <c r="F610" s="162" t="s">
        <v>22</v>
      </c>
      <c r="G610" s="106">
        <v>0</v>
      </c>
      <c r="H610" s="106">
        <v>0</v>
      </c>
      <c r="I610" s="106">
        <v>0</v>
      </c>
      <c r="J610" s="106">
        <v>43606600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43606600</v>
      </c>
      <c r="Q610" s="106">
        <v>0</v>
      </c>
      <c r="R610" s="106">
        <v>0</v>
      </c>
      <c r="S610" s="106">
        <v>0</v>
      </c>
      <c r="T610" s="115" t="str">
        <f t="shared" si="27"/>
        <v>Межбюджетные трансферты</v>
      </c>
      <c r="U610" s="105" t="str">
        <f t="shared" si="28"/>
        <v>200</v>
      </c>
      <c r="V610" s="184" t="str">
        <f t="shared" si="29"/>
        <v>00014010000000000</v>
      </c>
      <c r="W610" s="230"/>
      <c r="X610" s="231"/>
      <c r="Y610" s="162" t="str">
        <f>""&amp;F610</f>
        <v>500</v>
      </c>
      <c r="Z610" s="106">
        <v>0</v>
      </c>
      <c r="AA610" s="106">
        <v>0</v>
      </c>
      <c r="AB610" s="106">
        <v>0</v>
      </c>
      <c r="AC610" s="106">
        <v>28315200</v>
      </c>
      <c r="AD610" s="106">
        <v>0</v>
      </c>
      <c r="AE610" s="106">
        <v>0</v>
      </c>
      <c r="AF610" s="106">
        <v>0</v>
      </c>
      <c r="AG610" s="106">
        <v>0</v>
      </c>
      <c r="AH610" s="106">
        <v>0</v>
      </c>
      <c r="AI610" s="106">
        <v>28315200</v>
      </c>
      <c r="AJ610" s="106">
        <v>0</v>
      </c>
      <c r="AK610" s="126">
        <v>0</v>
      </c>
      <c r="AL610" s="107">
        <v>0</v>
      </c>
      <c r="AM610" s="119"/>
      <c r="AN610" s="103" t="s">
        <v>520</v>
      </c>
    </row>
    <row r="611" spans="1:41" s="104" customFormat="1" ht="11.25">
      <c r="A611" s="115" t="s">
        <v>521</v>
      </c>
      <c r="B611" s="105" t="s">
        <v>17</v>
      </c>
      <c r="C611" s="184" t="s">
        <v>518</v>
      </c>
      <c r="D611" s="230"/>
      <c r="E611" s="231"/>
      <c r="F611" s="162" t="s">
        <v>522</v>
      </c>
      <c r="G611" s="106">
        <v>0</v>
      </c>
      <c r="H611" s="106">
        <v>0</v>
      </c>
      <c r="I611" s="106">
        <v>0</v>
      </c>
      <c r="J611" s="106">
        <v>43606600</v>
      </c>
      <c r="K611" s="106">
        <v>0</v>
      </c>
      <c r="L611" s="106">
        <v>0</v>
      </c>
      <c r="M611" s="106">
        <v>0</v>
      </c>
      <c r="N611" s="106">
        <v>0</v>
      </c>
      <c r="O611" s="106">
        <v>0</v>
      </c>
      <c r="P611" s="106">
        <v>43606600</v>
      </c>
      <c r="Q611" s="106">
        <v>0</v>
      </c>
      <c r="R611" s="106">
        <v>0</v>
      </c>
      <c r="S611" s="106">
        <v>0</v>
      </c>
      <c r="T611" s="115" t="str">
        <f t="shared" si="27"/>
        <v>Дотации</v>
      </c>
      <c r="U611" s="105" t="str">
        <f t="shared" si="28"/>
        <v>200</v>
      </c>
      <c r="V611" s="184" t="str">
        <f t="shared" si="29"/>
        <v>00014010000000000</v>
      </c>
      <c r="W611" s="230"/>
      <c r="X611" s="231"/>
      <c r="Y611" s="162" t="str">
        <f>""&amp;F611</f>
        <v>510</v>
      </c>
      <c r="Z611" s="106">
        <v>0</v>
      </c>
      <c r="AA611" s="106">
        <v>0</v>
      </c>
      <c r="AB611" s="106">
        <v>0</v>
      </c>
      <c r="AC611" s="106">
        <v>28315200</v>
      </c>
      <c r="AD611" s="106">
        <v>0</v>
      </c>
      <c r="AE611" s="106">
        <v>0</v>
      </c>
      <c r="AF611" s="106">
        <v>0</v>
      </c>
      <c r="AG611" s="106">
        <v>0</v>
      </c>
      <c r="AH611" s="106">
        <v>0</v>
      </c>
      <c r="AI611" s="106">
        <v>28315200</v>
      </c>
      <c r="AJ611" s="106">
        <v>0</v>
      </c>
      <c r="AK611" s="126">
        <v>0</v>
      </c>
      <c r="AL611" s="107">
        <v>0</v>
      </c>
      <c r="AM611" s="119"/>
      <c r="AN611" s="103" t="s">
        <v>523</v>
      </c>
    </row>
    <row r="612" spans="1:41" s="104" customFormat="1" ht="19.5">
      <c r="A612" s="114" t="s">
        <v>524</v>
      </c>
      <c r="B612" s="110" t="s">
        <v>17</v>
      </c>
      <c r="C612" s="227" t="s">
        <v>518</v>
      </c>
      <c r="D612" s="228"/>
      <c r="E612" s="229"/>
      <c r="F612" s="163" t="s">
        <v>525</v>
      </c>
      <c r="G612" s="106">
        <v>0</v>
      </c>
      <c r="H612" s="111">
        <v>0</v>
      </c>
      <c r="I612" s="106">
        <v>0</v>
      </c>
      <c r="J612" s="111">
        <v>43606600</v>
      </c>
      <c r="K612" s="112">
        <v>0</v>
      </c>
      <c r="L612" s="112">
        <v>0</v>
      </c>
      <c r="M612" s="112">
        <v>0</v>
      </c>
      <c r="N612" s="112">
        <v>0</v>
      </c>
      <c r="O612" s="112">
        <v>0</v>
      </c>
      <c r="P612" s="112">
        <v>43606600</v>
      </c>
      <c r="Q612" s="112">
        <v>0</v>
      </c>
      <c r="R612" s="112">
        <v>0</v>
      </c>
      <c r="S612" s="112">
        <v>0</v>
      </c>
      <c r="T612" s="143" t="str">
        <f t="shared" si="27"/>
        <v>Дотации на выравнивание бюджетной обеспеченности</v>
      </c>
      <c r="U612" s="144" t="str">
        <f t="shared" si="28"/>
        <v>200</v>
      </c>
      <c r="V612" s="233" t="str">
        <f t="shared" si="29"/>
        <v>00014010000000000</v>
      </c>
      <c r="W612" s="234"/>
      <c r="X612" s="235"/>
      <c r="Y612" s="152" t="str">
        <f>""&amp;F612</f>
        <v>511</v>
      </c>
      <c r="Z612" s="106">
        <v>0</v>
      </c>
      <c r="AA612" s="111">
        <v>0</v>
      </c>
      <c r="AB612" s="106">
        <v>0</v>
      </c>
      <c r="AC612" s="111">
        <v>28315200</v>
      </c>
      <c r="AD612" s="112">
        <v>0</v>
      </c>
      <c r="AE612" s="112">
        <v>0</v>
      </c>
      <c r="AF612" s="112">
        <v>0</v>
      </c>
      <c r="AG612" s="112">
        <v>0</v>
      </c>
      <c r="AH612" s="112">
        <v>0</v>
      </c>
      <c r="AI612" s="112">
        <v>28315200</v>
      </c>
      <c r="AJ612" s="112">
        <v>0</v>
      </c>
      <c r="AK612" s="128">
        <v>0</v>
      </c>
      <c r="AL612" s="113">
        <v>0</v>
      </c>
      <c r="AM612" s="161" t="str">
        <f>C612&amp;F612</f>
        <v>00014010000000000511</v>
      </c>
      <c r="AN612" s="103" t="str">
        <f>C612&amp;F612</f>
        <v>00014010000000000511</v>
      </c>
    </row>
    <row r="613" spans="1:41" s="60" customFormat="1" ht="24" customHeight="1" thickBot="1">
      <c r="A613" s="63" t="s">
        <v>18</v>
      </c>
      <c r="B613" s="90">
        <v>450</v>
      </c>
      <c r="C613" s="248" t="s">
        <v>68</v>
      </c>
      <c r="D613" s="249"/>
      <c r="E613" s="249"/>
      <c r="F613" s="250"/>
      <c r="G613" s="91">
        <v>-72317951.530000001</v>
      </c>
      <c r="H613" s="91">
        <v>0</v>
      </c>
      <c r="I613" s="91">
        <v>-72317951.530000001</v>
      </c>
      <c r="J613" s="91">
        <v>0</v>
      </c>
      <c r="K613" s="91">
        <v>0</v>
      </c>
      <c r="L613" s="91">
        <v>0</v>
      </c>
      <c r="M613" s="91">
        <v>0</v>
      </c>
      <c r="N613" s="91">
        <v>0</v>
      </c>
      <c r="O613" s="91">
        <v>0</v>
      </c>
      <c r="P613" s="91">
        <v>-44845771.439999998</v>
      </c>
      <c r="Q613" s="91">
        <v>-21830920.859999999</v>
      </c>
      <c r="R613" s="91">
        <v>-5641259.2300000004</v>
      </c>
      <c r="S613" s="91">
        <v>0</v>
      </c>
      <c r="T613" s="63" t="s">
        <v>18</v>
      </c>
      <c r="U613" s="90">
        <v>450</v>
      </c>
      <c r="V613" s="248" t="s">
        <v>15</v>
      </c>
      <c r="W613" s="249"/>
      <c r="X613" s="249"/>
      <c r="Y613" s="250"/>
      <c r="Z613" s="134">
        <v>38784844.950000003</v>
      </c>
      <c r="AA613" s="91">
        <v>0</v>
      </c>
      <c r="AB613" s="91">
        <v>38784844.950000003</v>
      </c>
      <c r="AC613" s="91">
        <v>0</v>
      </c>
      <c r="AD613" s="91">
        <v>0</v>
      </c>
      <c r="AE613" s="91">
        <v>0</v>
      </c>
      <c r="AF613" s="91">
        <v>0</v>
      </c>
      <c r="AG613" s="91">
        <v>0</v>
      </c>
      <c r="AH613" s="91">
        <v>0</v>
      </c>
      <c r="AI613" s="91">
        <v>51178513.710000001</v>
      </c>
      <c r="AJ613" s="91">
        <v>-12508420.890000001</v>
      </c>
      <c r="AK613" s="129">
        <v>114752.13</v>
      </c>
      <c r="AL613" s="92">
        <v>0</v>
      </c>
      <c r="AM613" s="64"/>
      <c r="AN613" s="64"/>
      <c r="AO613" s="64"/>
    </row>
    <row r="614" spans="1:41">
      <c r="A614" s="38"/>
      <c r="B614" s="39"/>
      <c r="C614" s="40"/>
      <c r="D614" s="40"/>
      <c r="E614" s="40"/>
      <c r="F614" s="41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38"/>
      <c r="U614" s="39"/>
      <c r="V614" s="40"/>
      <c r="W614" s="40"/>
      <c r="X614" s="40"/>
      <c r="Y614" s="41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53"/>
      <c r="AN614" s="53"/>
      <c r="AO614" s="9"/>
    </row>
    <row r="615" spans="1:41">
      <c r="A615" s="141" t="s">
        <v>50</v>
      </c>
      <c r="B615" s="141"/>
      <c r="C615" s="141"/>
      <c r="D615" s="141"/>
      <c r="E615" s="141"/>
      <c r="F615" s="141"/>
      <c r="G615" s="141"/>
      <c r="H615" s="141"/>
      <c r="I615" s="141"/>
      <c r="J615" s="141"/>
      <c r="K615" s="141"/>
      <c r="L615" s="43"/>
      <c r="M615" s="43"/>
      <c r="N615" s="43"/>
      <c r="O615" s="43"/>
      <c r="P615" s="43"/>
      <c r="Q615" s="43"/>
      <c r="R615" s="43"/>
      <c r="S615" s="150" t="s">
        <v>61</v>
      </c>
      <c r="T615" s="43"/>
      <c r="U615" s="43"/>
      <c r="V615" s="141"/>
      <c r="W615" s="141"/>
      <c r="X615" s="141"/>
      <c r="Y615" s="141"/>
      <c r="Z615" s="43"/>
      <c r="AA615" s="43"/>
      <c r="AB615" s="43"/>
      <c r="AC615" s="43"/>
      <c r="AD615" s="43"/>
      <c r="AE615" s="20"/>
      <c r="AF615" s="20"/>
      <c r="AG615" s="20"/>
      <c r="AH615" s="20"/>
      <c r="AI615" s="20"/>
      <c r="AJ615" s="149"/>
      <c r="AK615" s="149"/>
      <c r="AL615" s="150" t="s">
        <v>62</v>
      </c>
      <c r="AM615" s="53"/>
      <c r="AN615" s="53"/>
      <c r="AO615" s="9"/>
    </row>
    <row r="616" spans="1:41" ht="6.75" customHeight="1">
      <c r="A616" s="44"/>
      <c r="B616" s="26"/>
      <c r="C616" s="26"/>
      <c r="D616" s="26"/>
      <c r="E616" s="26"/>
      <c r="F616" s="28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44"/>
      <c r="U616" s="26"/>
      <c r="V616" s="26"/>
      <c r="W616" s="26"/>
      <c r="X616" s="26"/>
      <c r="Y616" s="28"/>
      <c r="Z616" s="29"/>
      <c r="AA616" s="29"/>
      <c r="AB616" s="29"/>
      <c r="AC616" s="29"/>
      <c r="AD616" s="29"/>
      <c r="AE616" s="45"/>
      <c r="AF616" s="45"/>
      <c r="AG616" s="45"/>
      <c r="AH616" s="45"/>
      <c r="AI616" s="45"/>
      <c r="AJ616" s="45"/>
      <c r="AK616" s="45"/>
      <c r="AL616" s="45"/>
      <c r="AM616" s="136"/>
      <c r="AN616" s="136"/>
      <c r="AO616" s="9"/>
    </row>
    <row r="617" spans="1:41" ht="15" customHeight="1">
      <c r="A617" s="174" t="s">
        <v>5</v>
      </c>
      <c r="B617" s="212" t="s">
        <v>6</v>
      </c>
      <c r="C617" s="172" t="s">
        <v>20</v>
      </c>
      <c r="D617" s="173"/>
      <c r="E617" s="173"/>
      <c r="F617" s="174"/>
      <c r="G617" s="181" t="s">
        <v>8</v>
      </c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236" t="s">
        <v>5</v>
      </c>
      <c r="U617" s="212" t="s">
        <v>6</v>
      </c>
      <c r="V617" s="172" t="s">
        <v>20</v>
      </c>
      <c r="W617" s="173"/>
      <c r="X617" s="173"/>
      <c r="Y617" s="174"/>
      <c r="Z617" s="207" t="s">
        <v>9</v>
      </c>
      <c r="AA617" s="208"/>
      <c r="AB617" s="208"/>
      <c r="AC617" s="208"/>
      <c r="AD617" s="208"/>
      <c r="AE617" s="208"/>
      <c r="AF617" s="208"/>
      <c r="AG617" s="208"/>
      <c r="AH617" s="208"/>
      <c r="AI617" s="208"/>
      <c r="AJ617" s="208"/>
      <c r="AK617" s="208"/>
      <c r="AL617" s="208"/>
      <c r="AM617" s="52"/>
      <c r="AN617" s="52"/>
    </row>
    <row r="618" spans="1:41" ht="15" customHeight="1">
      <c r="A618" s="177"/>
      <c r="B618" s="213"/>
      <c r="C618" s="175"/>
      <c r="D618" s="176"/>
      <c r="E618" s="176"/>
      <c r="F618" s="177"/>
      <c r="G618" s="166" t="s">
        <v>34</v>
      </c>
      <c r="H618" s="166" t="s">
        <v>35</v>
      </c>
      <c r="I618" s="166" t="s">
        <v>32</v>
      </c>
      <c r="J618" s="166" t="s">
        <v>36</v>
      </c>
      <c r="K618" s="166" t="s">
        <v>10</v>
      </c>
      <c r="L618" s="164" t="s">
        <v>46</v>
      </c>
      <c r="M618" s="164" t="s">
        <v>11</v>
      </c>
      <c r="N618" s="164" t="s">
        <v>56</v>
      </c>
      <c r="O618" s="164" t="s">
        <v>57</v>
      </c>
      <c r="P618" s="164" t="s">
        <v>12</v>
      </c>
      <c r="Q618" s="164" t="s">
        <v>58</v>
      </c>
      <c r="R618" s="164" t="s">
        <v>59</v>
      </c>
      <c r="S618" s="193" t="s">
        <v>13</v>
      </c>
      <c r="T618" s="237"/>
      <c r="U618" s="213"/>
      <c r="V618" s="175"/>
      <c r="W618" s="176"/>
      <c r="X618" s="176"/>
      <c r="Y618" s="177"/>
      <c r="Z618" s="166" t="s">
        <v>34</v>
      </c>
      <c r="AA618" s="166" t="s">
        <v>35</v>
      </c>
      <c r="AB618" s="166" t="s">
        <v>32</v>
      </c>
      <c r="AC618" s="166" t="s">
        <v>36</v>
      </c>
      <c r="AD618" s="166" t="s">
        <v>10</v>
      </c>
      <c r="AE618" s="164" t="s">
        <v>46</v>
      </c>
      <c r="AF618" s="164" t="s">
        <v>11</v>
      </c>
      <c r="AG618" s="164" t="s">
        <v>56</v>
      </c>
      <c r="AH618" s="164" t="s">
        <v>57</v>
      </c>
      <c r="AI618" s="164" t="s">
        <v>12</v>
      </c>
      <c r="AJ618" s="164" t="s">
        <v>58</v>
      </c>
      <c r="AK618" s="164" t="s">
        <v>59</v>
      </c>
      <c r="AL618" s="193" t="s">
        <v>13</v>
      </c>
      <c r="AM618" s="52"/>
      <c r="AN618" s="52"/>
    </row>
    <row r="619" spans="1:41" ht="123" customHeight="1">
      <c r="A619" s="180"/>
      <c r="B619" s="214"/>
      <c r="C619" s="178"/>
      <c r="D619" s="179"/>
      <c r="E619" s="179"/>
      <c r="F619" s="180"/>
      <c r="G619" s="167"/>
      <c r="H619" s="167"/>
      <c r="I619" s="167"/>
      <c r="J619" s="167"/>
      <c r="K619" s="167"/>
      <c r="L619" s="165"/>
      <c r="M619" s="165"/>
      <c r="N619" s="165"/>
      <c r="O619" s="165"/>
      <c r="P619" s="165"/>
      <c r="Q619" s="165"/>
      <c r="R619" s="165"/>
      <c r="S619" s="194"/>
      <c r="T619" s="238"/>
      <c r="U619" s="214"/>
      <c r="V619" s="178"/>
      <c r="W619" s="179"/>
      <c r="X619" s="179"/>
      <c r="Y619" s="180"/>
      <c r="Z619" s="167"/>
      <c r="AA619" s="167"/>
      <c r="AB619" s="167"/>
      <c r="AC619" s="167"/>
      <c r="AD619" s="167"/>
      <c r="AE619" s="165"/>
      <c r="AF619" s="165"/>
      <c r="AG619" s="165"/>
      <c r="AH619" s="165"/>
      <c r="AI619" s="165"/>
      <c r="AJ619" s="165"/>
      <c r="AK619" s="165"/>
      <c r="AL619" s="194"/>
      <c r="AM619" s="52"/>
      <c r="AN619" s="52"/>
    </row>
    <row r="620" spans="1:41" s="60" customFormat="1" ht="15.75" thickBot="1">
      <c r="A620" s="46">
        <v>1</v>
      </c>
      <c r="B620" s="47">
        <v>2</v>
      </c>
      <c r="C620" s="209">
        <v>3</v>
      </c>
      <c r="D620" s="210"/>
      <c r="E620" s="210"/>
      <c r="F620" s="211"/>
      <c r="G620" s="47">
        <v>4</v>
      </c>
      <c r="H620" s="47">
        <v>5</v>
      </c>
      <c r="I620" s="47">
        <v>6</v>
      </c>
      <c r="J620" s="47">
        <v>7</v>
      </c>
      <c r="K620" s="47">
        <v>8</v>
      </c>
      <c r="L620" s="47">
        <v>9</v>
      </c>
      <c r="M620" s="47">
        <v>10</v>
      </c>
      <c r="N620" s="47">
        <v>11</v>
      </c>
      <c r="O620" s="47">
        <v>12</v>
      </c>
      <c r="P620" s="47">
        <v>13</v>
      </c>
      <c r="Q620" s="47">
        <v>14</v>
      </c>
      <c r="R620" s="47">
        <v>15</v>
      </c>
      <c r="S620" s="47">
        <v>16</v>
      </c>
      <c r="T620" s="46">
        <v>1</v>
      </c>
      <c r="U620" s="47">
        <v>2</v>
      </c>
      <c r="V620" s="209">
        <v>3</v>
      </c>
      <c r="W620" s="210"/>
      <c r="X620" s="210"/>
      <c r="Y620" s="211"/>
      <c r="Z620" s="47">
        <v>17</v>
      </c>
      <c r="AA620" s="47">
        <v>18</v>
      </c>
      <c r="AB620" s="47">
        <v>19</v>
      </c>
      <c r="AC620" s="47">
        <v>20</v>
      </c>
      <c r="AD620" s="47">
        <v>21</v>
      </c>
      <c r="AE620" s="47">
        <v>22</v>
      </c>
      <c r="AF620" s="47">
        <v>23</v>
      </c>
      <c r="AG620" s="47">
        <v>24</v>
      </c>
      <c r="AH620" s="47">
        <v>25</v>
      </c>
      <c r="AI620" s="47">
        <v>26</v>
      </c>
      <c r="AJ620" s="47">
        <v>27</v>
      </c>
      <c r="AK620" s="47">
        <v>28</v>
      </c>
      <c r="AL620" s="48">
        <v>29</v>
      </c>
      <c r="AM620" s="52"/>
      <c r="AN620" s="52"/>
    </row>
    <row r="621" spans="1:41" s="60" customFormat="1" ht="23.25">
      <c r="A621" s="61" t="s">
        <v>21</v>
      </c>
      <c r="B621" s="57" t="s">
        <v>22</v>
      </c>
      <c r="C621" s="221" t="s">
        <v>68</v>
      </c>
      <c r="D621" s="222"/>
      <c r="E621" s="222"/>
      <c r="F621" s="223"/>
      <c r="G621" s="62">
        <v>72317951.530000001</v>
      </c>
      <c r="H621" s="62">
        <v>0</v>
      </c>
      <c r="I621" s="62">
        <v>72317951.530000001</v>
      </c>
      <c r="J621" s="62">
        <v>0</v>
      </c>
      <c r="K621" s="62">
        <v>0</v>
      </c>
      <c r="L621" s="62">
        <v>0</v>
      </c>
      <c r="M621" s="62">
        <v>0</v>
      </c>
      <c r="N621" s="62">
        <v>0</v>
      </c>
      <c r="O621" s="62">
        <v>0</v>
      </c>
      <c r="P621" s="62">
        <v>44845771.439999998</v>
      </c>
      <c r="Q621" s="62">
        <v>21830920.859999999</v>
      </c>
      <c r="R621" s="62">
        <v>5641259.2300000004</v>
      </c>
      <c r="S621" s="62">
        <v>0</v>
      </c>
      <c r="T621" s="61" t="s">
        <v>21</v>
      </c>
      <c r="U621" s="57" t="s">
        <v>22</v>
      </c>
      <c r="V621" s="221" t="s">
        <v>15</v>
      </c>
      <c r="W621" s="222"/>
      <c r="X621" s="222"/>
      <c r="Y621" s="223"/>
      <c r="Z621" s="133">
        <v>-38784844.950000003</v>
      </c>
      <c r="AA621" s="62">
        <v>0</v>
      </c>
      <c r="AB621" s="62">
        <v>-38784844.950000003</v>
      </c>
      <c r="AC621" s="62">
        <v>0</v>
      </c>
      <c r="AD621" s="62">
        <v>0</v>
      </c>
      <c r="AE621" s="62">
        <v>0</v>
      </c>
      <c r="AF621" s="62">
        <v>0</v>
      </c>
      <c r="AG621" s="62">
        <v>0</v>
      </c>
      <c r="AH621" s="62">
        <v>0</v>
      </c>
      <c r="AI621" s="62">
        <v>-51178513.710000001</v>
      </c>
      <c r="AJ621" s="62">
        <v>12508420.890000001</v>
      </c>
      <c r="AK621" s="62">
        <v>-114752.13</v>
      </c>
      <c r="AL621" s="59">
        <v>0</v>
      </c>
      <c r="AM621" s="52"/>
      <c r="AN621" s="123"/>
    </row>
    <row r="622" spans="1:41" s="60" customFormat="1" ht="11.25">
      <c r="A622" s="65" t="s">
        <v>23</v>
      </c>
      <c r="B622" s="66"/>
      <c r="C622" s="187" t="s">
        <v>68</v>
      </c>
      <c r="D622" s="188"/>
      <c r="E622" s="188"/>
      <c r="F622" s="189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5" t="s">
        <v>23</v>
      </c>
      <c r="U622" s="66"/>
      <c r="V622" s="187" t="s">
        <v>15</v>
      </c>
      <c r="W622" s="188"/>
      <c r="X622" s="188"/>
      <c r="Y622" s="189"/>
      <c r="Z622" s="68"/>
      <c r="AA622" s="67"/>
      <c r="AB622" s="67"/>
      <c r="AC622" s="67"/>
      <c r="AD622" s="67"/>
      <c r="AE622" s="68"/>
      <c r="AF622" s="69"/>
      <c r="AG622" s="69"/>
      <c r="AH622" s="69"/>
      <c r="AI622" s="69"/>
      <c r="AJ622" s="69"/>
      <c r="AK622" s="69"/>
      <c r="AL622" s="70"/>
    </row>
    <row r="623" spans="1:41" s="60" customFormat="1" ht="22.5">
      <c r="A623" s="160" t="s">
        <v>53</v>
      </c>
      <c r="B623" s="72" t="s">
        <v>24</v>
      </c>
      <c r="C623" s="190"/>
      <c r="D623" s="191"/>
      <c r="E623" s="191"/>
      <c r="F623" s="192"/>
      <c r="G623" s="73">
        <v>27024980</v>
      </c>
      <c r="H623" s="73">
        <v>0</v>
      </c>
      <c r="I623" s="73">
        <v>27024980</v>
      </c>
      <c r="J623" s="73">
        <v>0</v>
      </c>
      <c r="K623" s="73">
        <v>0</v>
      </c>
      <c r="L623" s="73">
        <v>0</v>
      </c>
      <c r="M623" s="73">
        <v>0</v>
      </c>
      <c r="N623" s="73">
        <v>0</v>
      </c>
      <c r="O623" s="73">
        <v>0</v>
      </c>
      <c r="P623" s="73">
        <v>16018410</v>
      </c>
      <c r="Q623" s="73">
        <v>11006570</v>
      </c>
      <c r="R623" s="73">
        <v>0</v>
      </c>
      <c r="S623" s="73">
        <v>0</v>
      </c>
      <c r="T623" s="71" t="s">
        <v>53</v>
      </c>
      <c r="U623" s="72" t="s">
        <v>24</v>
      </c>
      <c r="V623" s="190"/>
      <c r="W623" s="191"/>
      <c r="X623" s="191"/>
      <c r="Y623" s="192"/>
      <c r="Z623" s="73">
        <v>20415100</v>
      </c>
      <c r="AA623" s="73">
        <v>0</v>
      </c>
      <c r="AB623" s="73">
        <v>20415100</v>
      </c>
      <c r="AC623" s="73">
        <v>0</v>
      </c>
      <c r="AD623" s="73">
        <v>0</v>
      </c>
      <c r="AE623" s="73">
        <v>0</v>
      </c>
      <c r="AF623" s="73">
        <v>0</v>
      </c>
      <c r="AG623" s="73">
        <v>0</v>
      </c>
      <c r="AH623" s="73">
        <v>0</v>
      </c>
      <c r="AI623" s="73">
        <v>11109170</v>
      </c>
      <c r="AJ623" s="73">
        <v>9305930</v>
      </c>
      <c r="AK623" s="130">
        <v>0</v>
      </c>
      <c r="AL623" s="74">
        <v>0</v>
      </c>
    </row>
    <row r="624" spans="1:41" s="104" customFormat="1" ht="19.5">
      <c r="A624" s="115" t="s">
        <v>99</v>
      </c>
      <c r="B624" s="105" t="s">
        <v>24</v>
      </c>
      <c r="C624" s="184" t="s">
        <v>63</v>
      </c>
      <c r="D624" s="185"/>
      <c r="E624" s="185"/>
      <c r="F624" s="186"/>
      <c r="G624" s="106">
        <v>27024980</v>
      </c>
      <c r="H624" s="106">
        <v>0</v>
      </c>
      <c r="I624" s="106">
        <v>27024980</v>
      </c>
      <c r="J624" s="106">
        <v>0</v>
      </c>
      <c r="K624" s="106">
        <v>0</v>
      </c>
      <c r="L624" s="106">
        <v>0</v>
      </c>
      <c r="M624" s="106">
        <v>0</v>
      </c>
      <c r="N624" s="106">
        <v>0</v>
      </c>
      <c r="O624" s="106">
        <v>0</v>
      </c>
      <c r="P624" s="106">
        <v>16018410</v>
      </c>
      <c r="Q624" s="106">
        <v>11006570</v>
      </c>
      <c r="R624" s="106">
        <v>0</v>
      </c>
      <c r="S624" s="106">
        <v>0</v>
      </c>
      <c r="T624" s="115" t="str">
        <f t="shared" ref="T624:T640" si="30">""&amp;A624</f>
        <v>ИСТОЧНИКИ ВНУТРЕННЕГО ФИНАНСИРОВАНИЯ ДЕФИЦИТОВ БЮДЖЕТОВ</v>
      </c>
      <c r="U624" s="105" t="str">
        <f t="shared" ref="U624:U640" si="31">""&amp;B624</f>
        <v>520</v>
      </c>
      <c r="V624" s="184" t="str">
        <f t="shared" ref="V624:V640" si="32">""&amp;C624</f>
        <v>00001000000000000000</v>
      </c>
      <c r="W624" s="185"/>
      <c r="X624" s="185"/>
      <c r="Y624" s="186"/>
      <c r="Z624" s="106">
        <v>20415100</v>
      </c>
      <c r="AA624" s="106">
        <v>0</v>
      </c>
      <c r="AB624" s="106">
        <v>20415100</v>
      </c>
      <c r="AC624" s="106">
        <v>0</v>
      </c>
      <c r="AD624" s="106">
        <v>0</v>
      </c>
      <c r="AE624" s="106">
        <v>0</v>
      </c>
      <c r="AF624" s="106">
        <v>0</v>
      </c>
      <c r="AG624" s="106">
        <v>0</v>
      </c>
      <c r="AH624" s="106">
        <v>0</v>
      </c>
      <c r="AI624" s="106">
        <v>11109170</v>
      </c>
      <c r="AJ624" s="106">
        <v>9305930</v>
      </c>
      <c r="AK624" s="126">
        <v>0</v>
      </c>
      <c r="AL624" s="107">
        <v>0</v>
      </c>
      <c r="AM624" s="102" t="str">
        <f>"" &amp; C624</f>
        <v>00001000000000000000</v>
      </c>
      <c r="AN624" s="103"/>
    </row>
    <row r="625" spans="1:40" s="104" customFormat="1" ht="19.5">
      <c r="A625" s="115" t="s">
        <v>101</v>
      </c>
      <c r="B625" s="105" t="s">
        <v>24</v>
      </c>
      <c r="C625" s="184" t="s">
        <v>100</v>
      </c>
      <c r="D625" s="185"/>
      <c r="E625" s="185"/>
      <c r="F625" s="186"/>
      <c r="G625" s="106">
        <v>27024980</v>
      </c>
      <c r="H625" s="106">
        <v>0</v>
      </c>
      <c r="I625" s="106">
        <v>27024980</v>
      </c>
      <c r="J625" s="106">
        <v>0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15409240</v>
      </c>
      <c r="Q625" s="106">
        <v>11615740</v>
      </c>
      <c r="R625" s="106">
        <v>0</v>
      </c>
      <c r="S625" s="106">
        <v>0</v>
      </c>
      <c r="T625" s="115" t="str">
        <f t="shared" si="30"/>
        <v>Кредиты кредитных организаций в валюте Российской Федерации</v>
      </c>
      <c r="U625" s="105" t="str">
        <f t="shared" si="31"/>
        <v>520</v>
      </c>
      <c r="V625" s="184" t="str">
        <f t="shared" si="32"/>
        <v>00001020000000000000</v>
      </c>
      <c r="W625" s="185"/>
      <c r="X625" s="185"/>
      <c r="Y625" s="186"/>
      <c r="Z625" s="106">
        <v>20415100</v>
      </c>
      <c r="AA625" s="106">
        <v>0</v>
      </c>
      <c r="AB625" s="106">
        <v>20415100</v>
      </c>
      <c r="AC625" s="106">
        <v>0</v>
      </c>
      <c r="AD625" s="106">
        <v>0</v>
      </c>
      <c r="AE625" s="106">
        <v>0</v>
      </c>
      <c r="AF625" s="106">
        <v>0</v>
      </c>
      <c r="AG625" s="106">
        <v>0</v>
      </c>
      <c r="AH625" s="106">
        <v>0</v>
      </c>
      <c r="AI625" s="106">
        <v>10500000</v>
      </c>
      <c r="AJ625" s="106">
        <v>9915100</v>
      </c>
      <c r="AK625" s="126">
        <v>0</v>
      </c>
      <c r="AL625" s="107">
        <v>0</v>
      </c>
      <c r="AM625" s="102" t="str">
        <f>"" &amp; C625</f>
        <v>00001020000000000000</v>
      </c>
      <c r="AN625" s="103"/>
    </row>
    <row r="626" spans="1:40" s="104" customFormat="1" ht="19.5">
      <c r="A626" s="115" t="s">
        <v>103</v>
      </c>
      <c r="B626" s="105" t="s">
        <v>24</v>
      </c>
      <c r="C626" s="184" t="s">
        <v>102</v>
      </c>
      <c r="D626" s="185"/>
      <c r="E626" s="185"/>
      <c r="F626" s="186"/>
      <c r="G626" s="106">
        <v>328770900</v>
      </c>
      <c r="H626" s="106">
        <v>0</v>
      </c>
      <c r="I626" s="106">
        <v>328770900</v>
      </c>
      <c r="J626" s="106">
        <v>0</v>
      </c>
      <c r="K626" s="106">
        <v>0</v>
      </c>
      <c r="L626" s="106">
        <v>0</v>
      </c>
      <c r="M626" s="106">
        <v>0</v>
      </c>
      <c r="N626" s="106">
        <v>0</v>
      </c>
      <c r="O626" s="106">
        <v>0</v>
      </c>
      <c r="P626" s="106">
        <v>282000000</v>
      </c>
      <c r="Q626" s="106">
        <v>46770900</v>
      </c>
      <c r="R626" s="106">
        <v>0</v>
      </c>
      <c r="S626" s="106">
        <v>0</v>
      </c>
      <c r="T626" s="115" t="str">
        <f t="shared" si="30"/>
        <v>Получение кредитов от кредитных организаций в валюте Российской Федерации</v>
      </c>
      <c r="U626" s="105" t="str">
        <f t="shared" si="31"/>
        <v>520</v>
      </c>
      <c r="V626" s="184" t="str">
        <f t="shared" si="32"/>
        <v>00001020000000000700</v>
      </c>
      <c r="W626" s="185"/>
      <c r="X626" s="185"/>
      <c r="Y626" s="186"/>
      <c r="Z626" s="106">
        <v>225000000</v>
      </c>
      <c r="AA626" s="106">
        <v>0</v>
      </c>
      <c r="AB626" s="106">
        <v>225000000</v>
      </c>
      <c r="AC626" s="106">
        <v>0</v>
      </c>
      <c r="AD626" s="106">
        <v>0</v>
      </c>
      <c r="AE626" s="106">
        <v>0</v>
      </c>
      <c r="AF626" s="106">
        <v>0</v>
      </c>
      <c r="AG626" s="106">
        <v>0</v>
      </c>
      <c r="AH626" s="106">
        <v>0</v>
      </c>
      <c r="AI626" s="106">
        <v>195000000</v>
      </c>
      <c r="AJ626" s="106">
        <v>30000000</v>
      </c>
      <c r="AK626" s="126">
        <v>0</v>
      </c>
      <c r="AL626" s="107">
        <v>0</v>
      </c>
      <c r="AM626" s="102" t="str">
        <f>"" &amp; C626</f>
        <v>00001020000000000700</v>
      </c>
      <c r="AN626" s="103"/>
    </row>
    <row r="627" spans="1:40" s="104" customFormat="1" ht="19.5">
      <c r="A627" s="115" t="s">
        <v>105</v>
      </c>
      <c r="B627" s="105" t="s">
        <v>24</v>
      </c>
      <c r="C627" s="184" t="s">
        <v>104</v>
      </c>
      <c r="D627" s="185"/>
      <c r="E627" s="185"/>
      <c r="F627" s="186"/>
      <c r="G627" s="106">
        <v>-301745920</v>
      </c>
      <c r="H627" s="106">
        <v>0</v>
      </c>
      <c r="I627" s="106">
        <v>-301745920</v>
      </c>
      <c r="J627" s="106">
        <v>0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-266590760</v>
      </c>
      <c r="Q627" s="106">
        <v>-35155160</v>
      </c>
      <c r="R627" s="106">
        <v>0</v>
      </c>
      <c r="S627" s="106">
        <v>0</v>
      </c>
      <c r="T627" s="115" t="str">
        <f t="shared" si="30"/>
        <v>Погашение кредитов, предоставленных кредитными организациями в валюте Российской Федерации</v>
      </c>
      <c r="U627" s="105" t="str">
        <f t="shared" si="31"/>
        <v>520</v>
      </c>
      <c r="V627" s="184" t="str">
        <f t="shared" si="32"/>
        <v>00001020000000000800</v>
      </c>
      <c r="W627" s="185"/>
      <c r="X627" s="185"/>
      <c r="Y627" s="186"/>
      <c r="Z627" s="106">
        <v>-204584900</v>
      </c>
      <c r="AA627" s="106">
        <v>0</v>
      </c>
      <c r="AB627" s="106">
        <v>-204584900</v>
      </c>
      <c r="AC627" s="106">
        <v>0</v>
      </c>
      <c r="AD627" s="106">
        <v>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-184500000</v>
      </c>
      <c r="AJ627" s="106">
        <v>-20084900</v>
      </c>
      <c r="AK627" s="126">
        <v>0</v>
      </c>
      <c r="AL627" s="107">
        <v>0</v>
      </c>
      <c r="AM627" s="102" t="str">
        <f>"" &amp; C627</f>
        <v>00001020000000000800</v>
      </c>
      <c r="AN627" s="103"/>
    </row>
    <row r="628" spans="1:40" s="104" customFormat="1" ht="29.25">
      <c r="A628" s="158" t="s">
        <v>107</v>
      </c>
      <c r="B628" s="116" t="s">
        <v>24</v>
      </c>
      <c r="C628" s="203" t="s">
        <v>106</v>
      </c>
      <c r="D628" s="204"/>
      <c r="E628" s="204"/>
      <c r="F628" s="205"/>
      <c r="G628" s="106">
        <v>282000000</v>
      </c>
      <c r="H628" s="111">
        <v>0</v>
      </c>
      <c r="I628" s="106">
        <v>282000000</v>
      </c>
      <c r="J628" s="111">
        <v>0</v>
      </c>
      <c r="K628" s="96">
        <v>0</v>
      </c>
      <c r="L628" s="96">
        <v>0</v>
      </c>
      <c r="M628" s="96">
        <v>0</v>
      </c>
      <c r="N628" s="96">
        <v>0</v>
      </c>
      <c r="O628" s="96">
        <v>0</v>
      </c>
      <c r="P628" s="96">
        <v>282000000</v>
      </c>
      <c r="Q628" s="96">
        <v>0</v>
      </c>
      <c r="R628" s="96">
        <v>0</v>
      </c>
      <c r="S628" s="96">
        <v>0</v>
      </c>
      <c r="T628" s="143" t="str">
        <f t="shared" si="30"/>
        <v>Получение кредитов от кредитных организаций бюджетами муниципальных районов в валюте Российской Федерации</v>
      </c>
      <c r="U628" s="144" t="str">
        <f t="shared" si="31"/>
        <v>520</v>
      </c>
      <c r="V628" s="233" t="str">
        <f t="shared" si="32"/>
        <v>00001020000050000710</v>
      </c>
      <c r="W628" s="242"/>
      <c r="X628" s="242"/>
      <c r="Y628" s="243"/>
      <c r="Z628" s="106">
        <v>195000000</v>
      </c>
      <c r="AA628" s="111">
        <v>0</v>
      </c>
      <c r="AB628" s="106">
        <v>195000000</v>
      </c>
      <c r="AC628" s="111">
        <v>0</v>
      </c>
      <c r="AD628" s="96">
        <v>0</v>
      </c>
      <c r="AE628" s="96">
        <v>0</v>
      </c>
      <c r="AF628" s="96">
        <v>0</v>
      </c>
      <c r="AG628" s="96">
        <v>0</v>
      </c>
      <c r="AH628" s="96">
        <v>0</v>
      </c>
      <c r="AI628" s="96">
        <v>195000000</v>
      </c>
      <c r="AJ628" s="96">
        <v>0</v>
      </c>
      <c r="AK628" s="97">
        <v>0</v>
      </c>
      <c r="AL628" s="98">
        <v>0</v>
      </c>
      <c r="AM628" s="102" t="str">
        <f>"" &amp; C628</f>
        <v>00001020000050000710</v>
      </c>
      <c r="AN628" s="103"/>
    </row>
    <row r="629" spans="1:40" s="104" customFormat="1" ht="29.25">
      <c r="A629" s="158" t="s">
        <v>109</v>
      </c>
      <c r="B629" s="116" t="s">
        <v>24</v>
      </c>
      <c r="C629" s="203" t="s">
        <v>108</v>
      </c>
      <c r="D629" s="204"/>
      <c r="E629" s="204"/>
      <c r="F629" s="205"/>
      <c r="G629" s="106">
        <v>-266590760</v>
      </c>
      <c r="H629" s="111">
        <v>0</v>
      </c>
      <c r="I629" s="106">
        <v>-266590760</v>
      </c>
      <c r="J629" s="111">
        <v>0</v>
      </c>
      <c r="K629" s="96">
        <v>0</v>
      </c>
      <c r="L629" s="96">
        <v>0</v>
      </c>
      <c r="M629" s="96">
        <v>0</v>
      </c>
      <c r="N629" s="96">
        <v>0</v>
      </c>
      <c r="O629" s="96">
        <v>0</v>
      </c>
      <c r="P629" s="96">
        <v>-266590760</v>
      </c>
      <c r="Q629" s="96">
        <v>0</v>
      </c>
      <c r="R629" s="96">
        <v>0</v>
      </c>
      <c r="S629" s="96">
        <v>0</v>
      </c>
      <c r="T629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629" s="144" t="str">
        <f t="shared" si="31"/>
        <v>520</v>
      </c>
      <c r="V629" s="233" t="str">
        <f t="shared" si="32"/>
        <v>00001020000050000810</v>
      </c>
      <c r="W629" s="242"/>
      <c r="X629" s="242"/>
      <c r="Y629" s="243"/>
      <c r="Z629" s="106">
        <v>-184500000</v>
      </c>
      <c r="AA629" s="111">
        <v>0</v>
      </c>
      <c r="AB629" s="106">
        <v>-184500000</v>
      </c>
      <c r="AC629" s="111">
        <v>0</v>
      </c>
      <c r="AD629" s="96">
        <v>0</v>
      </c>
      <c r="AE629" s="96">
        <v>0</v>
      </c>
      <c r="AF629" s="96">
        <v>0</v>
      </c>
      <c r="AG629" s="96">
        <v>0</v>
      </c>
      <c r="AH629" s="96">
        <v>0</v>
      </c>
      <c r="AI629" s="96">
        <v>-184500000</v>
      </c>
      <c r="AJ629" s="96">
        <v>0</v>
      </c>
      <c r="AK629" s="97">
        <v>0</v>
      </c>
      <c r="AL629" s="98">
        <v>0</v>
      </c>
      <c r="AM629" s="102" t="str">
        <f>"" &amp; C629</f>
        <v>00001020000050000810</v>
      </c>
      <c r="AN629" s="103"/>
    </row>
    <row r="630" spans="1:40" s="104" customFormat="1" ht="29.25">
      <c r="A630" s="158" t="s">
        <v>111</v>
      </c>
      <c r="B630" s="116" t="s">
        <v>24</v>
      </c>
      <c r="C630" s="203" t="s">
        <v>110</v>
      </c>
      <c r="D630" s="204"/>
      <c r="E630" s="204"/>
      <c r="F630" s="205"/>
      <c r="G630" s="106">
        <v>46770900</v>
      </c>
      <c r="H630" s="111"/>
      <c r="I630" s="106">
        <v>46770900</v>
      </c>
      <c r="J630" s="111"/>
      <c r="K630" s="96"/>
      <c r="L630" s="96"/>
      <c r="M630" s="96"/>
      <c r="N630" s="96"/>
      <c r="O630" s="96"/>
      <c r="P630" s="96">
        <v>0</v>
      </c>
      <c r="Q630" s="96">
        <v>46770900</v>
      </c>
      <c r="R630" s="96">
        <v>0</v>
      </c>
      <c r="S630" s="96"/>
      <c r="T630" s="143" t="str">
        <f t="shared" si="30"/>
        <v>Получение кредитов от кредитных организаций бюджетами городских поселений в валюте Российской Федерации</v>
      </c>
      <c r="U630" s="144" t="str">
        <f t="shared" si="31"/>
        <v>520</v>
      </c>
      <c r="V630" s="233" t="str">
        <f t="shared" si="32"/>
        <v>00001020000130000710</v>
      </c>
      <c r="W630" s="242"/>
      <c r="X630" s="242"/>
      <c r="Y630" s="243"/>
      <c r="Z630" s="106">
        <v>30000000</v>
      </c>
      <c r="AA630" s="111"/>
      <c r="AB630" s="106">
        <v>30000000</v>
      </c>
      <c r="AC630" s="111"/>
      <c r="AD630" s="96"/>
      <c r="AE630" s="96"/>
      <c r="AF630" s="96"/>
      <c r="AG630" s="96"/>
      <c r="AH630" s="96"/>
      <c r="AI630" s="96"/>
      <c r="AJ630" s="96">
        <v>30000000</v>
      </c>
      <c r="AK630" s="97"/>
      <c r="AL630" s="98"/>
      <c r="AM630" s="102" t="str">
        <f>"" &amp; C630</f>
        <v>00001020000130000710</v>
      </c>
      <c r="AN630" s="103"/>
    </row>
    <row r="631" spans="1:40" s="104" customFormat="1" ht="29.25">
      <c r="A631" s="158" t="s">
        <v>113</v>
      </c>
      <c r="B631" s="116" t="s">
        <v>24</v>
      </c>
      <c r="C631" s="203" t="s">
        <v>112</v>
      </c>
      <c r="D631" s="204"/>
      <c r="E631" s="204"/>
      <c r="F631" s="205"/>
      <c r="G631" s="106">
        <v>-35155160</v>
      </c>
      <c r="H631" s="111"/>
      <c r="I631" s="106">
        <v>-35155160</v>
      </c>
      <c r="J631" s="111"/>
      <c r="K631" s="96"/>
      <c r="L631" s="96"/>
      <c r="M631" s="96"/>
      <c r="N631" s="96"/>
      <c r="O631" s="96"/>
      <c r="P631" s="96">
        <v>0</v>
      </c>
      <c r="Q631" s="96">
        <v>-35155160</v>
      </c>
      <c r="R631" s="96">
        <v>0</v>
      </c>
      <c r="S631" s="96"/>
      <c r="T631" s="143" t="str">
        <f t="shared" si="30"/>
        <v>Погашение бюджетами городских поселений кредитов от кредитных организаций в валюте Российской Федерации</v>
      </c>
      <c r="U631" s="144" t="str">
        <f t="shared" si="31"/>
        <v>520</v>
      </c>
      <c r="V631" s="233" t="str">
        <f t="shared" si="32"/>
        <v>00001020000130000810</v>
      </c>
      <c r="W631" s="242"/>
      <c r="X631" s="242"/>
      <c r="Y631" s="243"/>
      <c r="Z631" s="106">
        <v>-20084900</v>
      </c>
      <c r="AA631" s="111"/>
      <c r="AB631" s="106">
        <v>-20084900</v>
      </c>
      <c r="AC631" s="111"/>
      <c r="AD631" s="96"/>
      <c r="AE631" s="96"/>
      <c r="AF631" s="96"/>
      <c r="AG631" s="96"/>
      <c r="AH631" s="96"/>
      <c r="AI631" s="96"/>
      <c r="AJ631" s="96">
        <v>-20084900</v>
      </c>
      <c r="AK631" s="97"/>
      <c r="AL631" s="98"/>
      <c r="AM631" s="102" t="str">
        <f>"" &amp; C631</f>
        <v>00001020000130000810</v>
      </c>
      <c r="AN631" s="103"/>
    </row>
    <row r="632" spans="1:40" s="104" customFormat="1" ht="19.5">
      <c r="A632" s="115" t="s">
        <v>115</v>
      </c>
      <c r="B632" s="105" t="s">
        <v>24</v>
      </c>
      <c r="C632" s="184" t="s">
        <v>114</v>
      </c>
      <c r="D632" s="185"/>
      <c r="E632" s="185"/>
      <c r="F632" s="186"/>
      <c r="G632" s="106">
        <v>-609170</v>
      </c>
      <c r="H632" s="106"/>
      <c r="I632" s="106">
        <v>-609170</v>
      </c>
      <c r="J632" s="106"/>
      <c r="K632" s="106"/>
      <c r="L632" s="106"/>
      <c r="M632" s="106"/>
      <c r="N632" s="106"/>
      <c r="O632" s="106"/>
      <c r="P632" s="106">
        <v>0</v>
      </c>
      <c r="Q632" s="106">
        <v>-609170</v>
      </c>
      <c r="R632" s="106">
        <v>0</v>
      </c>
      <c r="S632" s="106"/>
      <c r="T632" s="115" t="str">
        <f t="shared" si="30"/>
        <v>Бюджетные кредиты от других бюджетов бюджетной системы Российской Федерации</v>
      </c>
      <c r="U632" s="105" t="str">
        <f t="shared" si="31"/>
        <v>520</v>
      </c>
      <c r="V632" s="184" t="str">
        <f t="shared" si="32"/>
        <v>00001030000000000000</v>
      </c>
      <c r="W632" s="185"/>
      <c r="X632" s="185"/>
      <c r="Y632" s="186"/>
      <c r="Z632" s="106">
        <v>0</v>
      </c>
      <c r="AA632" s="106"/>
      <c r="AB632" s="106">
        <v>0</v>
      </c>
      <c r="AC632" s="106">
        <v>-609170</v>
      </c>
      <c r="AD632" s="106"/>
      <c r="AE632" s="106"/>
      <c r="AF632" s="106"/>
      <c r="AG632" s="106"/>
      <c r="AH632" s="106"/>
      <c r="AI632" s="106"/>
      <c r="AJ632" s="106">
        <v>-609170</v>
      </c>
      <c r="AK632" s="126"/>
      <c r="AL632" s="107"/>
      <c r="AM632" s="102" t="str">
        <f>"" &amp; C632</f>
        <v>00001030000000000000</v>
      </c>
      <c r="AN632" s="103"/>
    </row>
    <row r="633" spans="1:40" s="104" customFormat="1" ht="29.25">
      <c r="A633" s="115" t="s">
        <v>117</v>
      </c>
      <c r="B633" s="105" t="s">
        <v>24</v>
      </c>
      <c r="C633" s="184" t="s">
        <v>116</v>
      </c>
      <c r="D633" s="185"/>
      <c r="E633" s="185"/>
      <c r="F633" s="186"/>
      <c r="G633" s="106">
        <v>-609170</v>
      </c>
      <c r="H633" s="106"/>
      <c r="I633" s="106">
        <v>-609170</v>
      </c>
      <c r="J633" s="106"/>
      <c r="K633" s="106"/>
      <c r="L633" s="106"/>
      <c r="M633" s="106"/>
      <c r="N633" s="106"/>
      <c r="O633" s="106"/>
      <c r="P633" s="106">
        <v>0</v>
      </c>
      <c r="Q633" s="106">
        <v>-609170</v>
      </c>
      <c r="R633" s="106">
        <v>0</v>
      </c>
      <c r="S633" s="106"/>
      <c r="T633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633" s="105" t="str">
        <f t="shared" si="31"/>
        <v>520</v>
      </c>
      <c r="V633" s="184" t="str">
        <f t="shared" si="32"/>
        <v>00001030100000000000</v>
      </c>
      <c r="W633" s="185"/>
      <c r="X633" s="185"/>
      <c r="Y633" s="186"/>
      <c r="Z633" s="106">
        <v>0</v>
      </c>
      <c r="AA633" s="106"/>
      <c r="AB633" s="106">
        <v>0</v>
      </c>
      <c r="AC633" s="106">
        <v>-609170</v>
      </c>
      <c r="AD633" s="106"/>
      <c r="AE633" s="106"/>
      <c r="AF633" s="106"/>
      <c r="AG633" s="106"/>
      <c r="AH633" s="106"/>
      <c r="AI633" s="106"/>
      <c r="AJ633" s="106">
        <v>-609170</v>
      </c>
      <c r="AK633" s="126"/>
      <c r="AL633" s="107"/>
      <c r="AM633" s="102" t="str">
        <f>"" &amp; C633</f>
        <v>00001030100000000000</v>
      </c>
      <c r="AN633" s="103"/>
    </row>
    <row r="634" spans="1:40" s="104" customFormat="1" ht="29.25">
      <c r="A634" s="115" t="s">
        <v>119</v>
      </c>
      <c r="B634" s="105" t="s">
        <v>24</v>
      </c>
      <c r="C634" s="184" t="s">
        <v>118</v>
      </c>
      <c r="D634" s="185"/>
      <c r="E634" s="185"/>
      <c r="F634" s="186"/>
      <c r="G634" s="106">
        <v>-609170</v>
      </c>
      <c r="H634" s="106"/>
      <c r="I634" s="106">
        <v>-609170</v>
      </c>
      <c r="J634" s="106"/>
      <c r="K634" s="106"/>
      <c r="L634" s="106"/>
      <c r="M634" s="106"/>
      <c r="N634" s="106"/>
      <c r="O634" s="106"/>
      <c r="P634" s="106">
        <v>0</v>
      </c>
      <c r="Q634" s="106">
        <v>-609170</v>
      </c>
      <c r="R634" s="106">
        <v>0</v>
      </c>
      <c r="S634" s="106"/>
      <c r="T634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34" s="105" t="str">
        <f t="shared" si="31"/>
        <v>520</v>
      </c>
      <c r="V634" s="184" t="str">
        <f t="shared" si="32"/>
        <v>00001030100000000800</v>
      </c>
      <c r="W634" s="185"/>
      <c r="X634" s="185"/>
      <c r="Y634" s="186"/>
      <c r="Z634" s="106">
        <v>0</v>
      </c>
      <c r="AA634" s="106"/>
      <c r="AB634" s="106">
        <v>0</v>
      </c>
      <c r="AC634" s="106">
        <v>-609170</v>
      </c>
      <c r="AD634" s="106"/>
      <c r="AE634" s="106"/>
      <c r="AF634" s="106"/>
      <c r="AG634" s="106"/>
      <c r="AH634" s="106"/>
      <c r="AI634" s="106"/>
      <c r="AJ634" s="106">
        <v>-609170</v>
      </c>
      <c r="AK634" s="126"/>
      <c r="AL634" s="107"/>
      <c r="AM634" s="102" t="str">
        <f>"" &amp; C634</f>
        <v>00001030100000000800</v>
      </c>
      <c r="AN634" s="103"/>
    </row>
    <row r="635" spans="1:40" s="104" customFormat="1" ht="39">
      <c r="A635" s="158" t="s">
        <v>121</v>
      </c>
      <c r="B635" s="116" t="s">
        <v>24</v>
      </c>
      <c r="C635" s="203" t="s">
        <v>120</v>
      </c>
      <c r="D635" s="204"/>
      <c r="E635" s="204"/>
      <c r="F635" s="205"/>
      <c r="G635" s="106">
        <v>-609170</v>
      </c>
      <c r="H635" s="111"/>
      <c r="I635" s="106">
        <v>-609170</v>
      </c>
      <c r="J635" s="111"/>
      <c r="K635" s="96"/>
      <c r="L635" s="96"/>
      <c r="M635" s="96"/>
      <c r="N635" s="96"/>
      <c r="O635" s="96"/>
      <c r="P635" s="96">
        <v>0</v>
      </c>
      <c r="Q635" s="96">
        <v>-609170</v>
      </c>
      <c r="R635" s="96">
        <v>0</v>
      </c>
      <c r="S635" s="96"/>
      <c r="T635" s="143" t="str">
        <f t="shared" si="3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35" s="144" t="str">
        <f t="shared" si="31"/>
        <v>520</v>
      </c>
      <c r="V635" s="233" t="str">
        <f t="shared" si="32"/>
        <v>00001030100130000810</v>
      </c>
      <c r="W635" s="242"/>
      <c r="X635" s="242"/>
      <c r="Y635" s="243"/>
      <c r="Z635" s="106">
        <v>0</v>
      </c>
      <c r="AA635" s="111"/>
      <c r="AB635" s="106">
        <v>0</v>
      </c>
      <c r="AC635" s="111">
        <v>-609170</v>
      </c>
      <c r="AD635" s="96"/>
      <c r="AE635" s="96"/>
      <c r="AF635" s="96"/>
      <c r="AG635" s="96"/>
      <c r="AH635" s="96"/>
      <c r="AI635" s="96"/>
      <c r="AJ635" s="96">
        <v>-609170</v>
      </c>
      <c r="AK635" s="97"/>
      <c r="AL635" s="98"/>
      <c r="AM635" s="102" t="str">
        <f>"" &amp; C635</f>
        <v>00001030100130000810</v>
      </c>
      <c r="AN635" s="103"/>
    </row>
    <row r="636" spans="1:40" s="104" customFormat="1" ht="19.5">
      <c r="A636" s="115" t="s">
        <v>122</v>
      </c>
      <c r="B636" s="105" t="s">
        <v>24</v>
      </c>
      <c r="C636" s="184" t="s">
        <v>38</v>
      </c>
      <c r="D636" s="185"/>
      <c r="E636" s="185"/>
      <c r="F636" s="186"/>
      <c r="G636" s="106">
        <v>609170</v>
      </c>
      <c r="H636" s="106">
        <v>0</v>
      </c>
      <c r="I636" s="106">
        <v>609170</v>
      </c>
      <c r="J636" s="106">
        <v>0</v>
      </c>
      <c r="K636" s="106">
        <v>0</v>
      </c>
      <c r="L636" s="106">
        <v>0</v>
      </c>
      <c r="M636" s="106">
        <v>0</v>
      </c>
      <c r="N636" s="106">
        <v>0</v>
      </c>
      <c r="O636" s="106">
        <v>0</v>
      </c>
      <c r="P636" s="106">
        <v>609170</v>
      </c>
      <c r="Q636" s="106">
        <v>0</v>
      </c>
      <c r="R636" s="106">
        <v>0</v>
      </c>
      <c r="S636" s="106">
        <v>0</v>
      </c>
      <c r="T636" s="115" t="str">
        <f t="shared" si="30"/>
        <v>Иные источники внутреннего финансирования дефицитов бюджетов</v>
      </c>
      <c r="U636" s="105" t="str">
        <f t="shared" si="31"/>
        <v>520</v>
      </c>
      <c r="V636" s="184" t="str">
        <f t="shared" si="32"/>
        <v>00001060000000000000</v>
      </c>
      <c r="W636" s="185"/>
      <c r="X636" s="185"/>
      <c r="Y636" s="186"/>
      <c r="Z636" s="106">
        <v>0</v>
      </c>
      <c r="AA636" s="106">
        <v>0</v>
      </c>
      <c r="AB636" s="106">
        <v>0</v>
      </c>
      <c r="AC636" s="106">
        <v>609170</v>
      </c>
      <c r="AD636" s="106">
        <v>0</v>
      </c>
      <c r="AE636" s="106">
        <v>0</v>
      </c>
      <c r="AF636" s="106">
        <v>0</v>
      </c>
      <c r="AG636" s="106">
        <v>0</v>
      </c>
      <c r="AH636" s="106">
        <v>0</v>
      </c>
      <c r="AI636" s="106">
        <v>609170</v>
      </c>
      <c r="AJ636" s="106">
        <v>0</v>
      </c>
      <c r="AK636" s="126">
        <v>0</v>
      </c>
      <c r="AL636" s="107">
        <v>0</v>
      </c>
      <c r="AM636" s="102" t="str">
        <f>"" &amp; C636</f>
        <v>00001060000000000000</v>
      </c>
      <c r="AN636" s="103"/>
    </row>
    <row r="637" spans="1:40" s="104" customFormat="1" ht="19.5">
      <c r="A637" s="115" t="s">
        <v>124</v>
      </c>
      <c r="B637" s="105" t="s">
        <v>24</v>
      </c>
      <c r="C637" s="184" t="s">
        <v>123</v>
      </c>
      <c r="D637" s="185"/>
      <c r="E637" s="185"/>
      <c r="F637" s="186"/>
      <c r="G637" s="106">
        <v>609170</v>
      </c>
      <c r="H637" s="106">
        <v>0</v>
      </c>
      <c r="I637" s="106">
        <v>609170</v>
      </c>
      <c r="J637" s="106">
        <v>0</v>
      </c>
      <c r="K637" s="106">
        <v>0</v>
      </c>
      <c r="L637" s="106">
        <v>0</v>
      </c>
      <c r="M637" s="106">
        <v>0</v>
      </c>
      <c r="N637" s="106">
        <v>0</v>
      </c>
      <c r="O637" s="106">
        <v>0</v>
      </c>
      <c r="P637" s="106">
        <v>609170</v>
      </c>
      <c r="Q637" s="106">
        <v>0</v>
      </c>
      <c r="R637" s="106">
        <v>0</v>
      </c>
      <c r="S637" s="106">
        <v>0</v>
      </c>
      <c r="T637" s="115" t="str">
        <f t="shared" si="30"/>
        <v>Бюджетные кредиты, предоставленные внутри страны в валюте Российской Федерации</v>
      </c>
      <c r="U637" s="105" t="str">
        <f t="shared" si="31"/>
        <v>520</v>
      </c>
      <c r="V637" s="184" t="str">
        <f t="shared" si="32"/>
        <v>00001060500000000000</v>
      </c>
      <c r="W637" s="185"/>
      <c r="X637" s="185"/>
      <c r="Y637" s="186"/>
      <c r="Z637" s="106">
        <v>0</v>
      </c>
      <c r="AA637" s="106">
        <v>0</v>
      </c>
      <c r="AB637" s="106">
        <v>0</v>
      </c>
      <c r="AC637" s="106">
        <v>609170</v>
      </c>
      <c r="AD637" s="106">
        <v>0</v>
      </c>
      <c r="AE637" s="106">
        <v>0</v>
      </c>
      <c r="AF637" s="106">
        <v>0</v>
      </c>
      <c r="AG637" s="106">
        <v>0</v>
      </c>
      <c r="AH637" s="106">
        <v>0</v>
      </c>
      <c r="AI637" s="106">
        <v>609170</v>
      </c>
      <c r="AJ637" s="106">
        <v>0</v>
      </c>
      <c r="AK637" s="126">
        <v>0</v>
      </c>
      <c r="AL637" s="107">
        <v>0</v>
      </c>
      <c r="AM637" s="102" t="str">
        <f>"" &amp; C637</f>
        <v>00001060500000000000</v>
      </c>
      <c r="AN637" s="103"/>
    </row>
    <row r="638" spans="1:40" s="104" customFormat="1" ht="19.5">
      <c r="A638" s="115" t="s">
        <v>126</v>
      </c>
      <c r="B638" s="105" t="s">
        <v>24</v>
      </c>
      <c r="C638" s="184" t="s">
        <v>125</v>
      </c>
      <c r="D638" s="185"/>
      <c r="E638" s="185"/>
      <c r="F638" s="186"/>
      <c r="G638" s="106">
        <v>609170</v>
      </c>
      <c r="H638" s="106">
        <v>0</v>
      </c>
      <c r="I638" s="106">
        <v>609170</v>
      </c>
      <c r="J638" s="106">
        <v>0</v>
      </c>
      <c r="K638" s="106">
        <v>0</v>
      </c>
      <c r="L638" s="106">
        <v>0</v>
      </c>
      <c r="M638" s="106">
        <v>0</v>
      </c>
      <c r="N638" s="106">
        <v>0</v>
      </c>
      <c r="O638" s="106">
        <v>0</v>
      </c>
      <c r="P638" s="106">
        <v>609170</v>
      </c>
      <c r="Q638" s="106">
        <v>0</v>
      </c>
      <c r="R638" s="106">
        <v>0</v>
      </c>
      <c r="S638" s="106">
        <v>0</v>
      </c>
      <c r="T638" s="115" t="str">
        <f t="shared" si="30"/>
        <v>Возврат бюджетных кредитов, предоставленных внутри страны в валюте Российской Федерации</v>
      </c>
      <c r="U638" s="105" t="str">
        <f t="shared" si="31"/>
        <v>520</v>
      </c>
      <c r="V638" s="184" t="str">
        <f t="shared" si="32"/>
        <v>00001060500000000600</v>
      </c>
      <c r="W638" s="185"/>
      <c r="X638" s="185"/>
      <c r="Y638" s="186"/>
      <c r="Z638" s="106">
        <v>0</v>
      </c>
      <c r="AA638" s="106">
        <v>0</v>
      </c>
      <c r="AB638" s="106">
        <v>0</v>
      </c>
      <c r="AC638" s="106">
        <v>609170</v>
      </c>
      <c r="AD638" s="106">
        <v>0</v>
      </c>
      <c r="AE638" s="106">
        <v>0</v>
      </c>
      <c r="AF638" s="106">
        <v>0</v>
      </c>
      <c r="AG638" s="106">
        <v>0</v>
      </c>
      <c r="AH638" s="106">
        <v>0</v>
      </c>
      <c r="AI638" s="106">
        <v>609170</v>
      </c>
      <c r="AJ638" s="106">
        <v>0</v>
      </c>
      <c r="AK638" s="126">
        <v>0</v>
      </c>
      <c r="AL638" s="107">
        <v>0</v>
      </c>
      <c r="AM638" s="102" t="str">
        <f>"" &amp; C638</f>
        <v>00001060500000000600</v>
      </c>
      <c r="AN638" s="103"/>
    </row>
    <row r="639" spans="1:40" s="104" customFormat="1" ht="29.25">
      <c r="A639" s="115" t="s">
        <v>128</v>
      </c>
      <c r="B639" s="105" t="s">
        <v>24</v>
      </c>
      <c r="C639" s="184" t="s">
        <v>127</v>
      </c>
      <c r="D639" s="185"/>
      <c r="E639" s="185"/>
      <c r="F639" s="186"/>
      <c r="G639" s="106">
        <v>609170</v>
      </c>
      <c r="H639" s="106">
        <v>0</v>
      </c>
      <c r="I639" s="106">
        <v>609170</v>
      </c>
      <c r="J639" s="106">
        <v>0</v>
      </c>
      <c r="K639" s="106">
        <v>0</v>
      </c>
      <c r="L639" s="106">
        <v>0</v>
      </c>
      <c r="M639" s="106">
        <v>0</v>
      </c>
      <c r="N639" s="106">
        <v>0</v>
      </c>
      <c r="O639" s="106">
        <v>0</v>
      </c>
      <c r="P639" s="106">
        <v>609170</v>
      </c>
      <c r="Q639" s="106">
        <v>0</v>
      </c>
      <c r="R639" s="106">
        <v>0</v>
      </c>
      <c r="S639" s="106">
        <v>0</v>
      </c>
      <c r="T639" s="115" t="str">
        <f t="shared" si="3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39" s="105" t="str">
        <f t="shared" si="31"/>
        <v>520</v>
      </c>
      <c r="V639" s="184" t="str">
        <f t="shared" si="32"/>
        <v>00001060502000000600</v>
      </c>
      <c r="W639" s="185"/>
      <c r="X639" s="185"/>
      <c r="Y639" s="186"/>
      <c r="Z639" s="106">
        <v>0</v>
      </c>
      <c r="AA639" s="106">
        <v>0</v>
      </c>
      <c r="AB639" s="106">
        <v>0</v>
      </c>
      <c r="AC639" s="106">
        <v>609170</v>
      </c>
      <c r="AD639" s="106">
        <v>0</v>
      </c>
      <c r="AE639" s="106">
        <v>0</v>
      </c>
      <c r="AF639" s="106">
        <v>0</v>
      </c>
      <c r="AG639" s="106">
        <v>0</v>
      </c>
      <c r="AH639" s="106">
        <v>0</v>
      </c>
      <c r="AI639" s="106">
        <v>609170</v>
      </c>
      <c r="AJ639" s="106">
        <v>0</v>
      </c>
      <c r="AK639" s="126">
        <v>0</v>
      </c>
      <c r="AL639" s="107">
        <v>0</v>
      </c>
      <c r="AM639" s="102" t="str">
        <f>"" &amp; C639</f>
        <v>00001060502000000600</v>
      </c>
      <c r="AN639" s="103"/>
    </row>
    <row r="640" spans="1:40" s="104" customFormat="1" ht="39">
      <c r="A640" s="158" t="s">
        <v>130</v>
      </c>
      <c r="B640" s="116" t="s">
        <v>24</v>
      </c>
      <c r="C640" s="203" t="s">
        <v>129</v>
      </c>
      <c r="D640" s="204"/>
      <c r="E640" s="204"/>
      <c r="F640" s="205"/>
      <c r="G640" s="106">
        <v>609170</v>
      </c>
      <c r="H640" s="111">
        <v>0</v>
      </c>
      <c r="I640" s="106">
        <v>609170</v>
      </c>
      <c r="J640" s="111">
        <v>0</v>
      </c>
      <c r="K640" s="96">
        <v>0</v>
      </c>
      <c r="L640" s="96">
        <v>0</v>
      </c>
      <c r="M640" s="96">
        <v>0</v>
      </c>
      <c r="N640" s="96">
        <v>0</v>
      </c>
      <c r="O640" s="96">
        <v>0</v>
      </c>
      <c r="P640" s="96">
        <v>609170</v>
      </c>
      <c r="Q640" s="96">
        <v>0</v>
      </c>
      <c r="R640" s="96">
        <v>0</v>
      </c>
      <c r="S640" s="96">
        <v>0</v>
      </c>
      <c r="T640" s="143" t="str">
        <f t="shared" si="3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40" s="144" t="str">
        <f t="shared" si="31"/>
        <v>520</v>
      </c>
      <c r="V640" s="233" t="str">
        <f t="shared" si="32"/>
        <v>00001060502050000640</v>
      </c>
      <c r="W640" s="242"/>
      <c r="X640" s="242"/>
      <c r="Y640" s="243"/>
      <c r="Z640" s="106">
        <v>0</v>
      </c>
      <c r="AA640" s="111">
        <v>0</v>
      </c>
      <c r="AB640" s="106">
        <v>0</v>
      </c>
      <c r="AC640" s="111">
        <v>609170</v>
      </c>
      <c r="AD640" s="96">
        <v>0</v>
      </c>
      <c r="AE640" s="96">
        <v>0</v>
      </c>
      <c r="AF640" s="96">
        <v>0</v>
      </c>
      <c r="AG640" s="96">
        <v>0</v>
      </c>
      <c r="AH640" s="96">
        <v>0</v>
      </c>
      <c r="AI640" s="96">
        <v>609170</v>
      </c>
      <c r="AJ640" s="96">
        <v>0</v>
      </c>
      <c r="AK640" s="97">
        <v>0</v>
      </c>
      <c r="AL640" s="98">
        <v>0</v>
      </c>
      <c r="AM640" s="102" t="str">
        <f>"" &amp; C640</f>
        <v>00001060502050000640</v>
      </c>
      <c r="AN640" s="103"/>
    </row>
    <row r="641" spans="1:40" s="60" customFormat="1" ht="22.5">
      <c r="A641" s="159" t="s">
        <v>54</v>
      </c>
      <c r="B641" s="76" t="s">
        <v>25</v>
      </c>
      <c r="C641" s="197" t="s">
        <v>68</v>
      </c>
      <c r="D641" s="198"/>
      <c r="E641" s="198"/>
      <c r="F641" s="199"/>
      <c r="G641" s="73">
        <v>0</v>
      </c>
      <c r="H641" s="73">
        <v>0</v>
      </c>
      <c r="I641" s="73">
        <v>0</v>
      </c>
      <c r="J641" s="73">
        <v>0</v>
      </c>
      <c r="K641" s="73">
        <v>0</v>
      </c>
      <c r="L641" s="73">
        <v>0</v>
      </c>
      <c r="M641" s="73">
        <v>0</v>
      </c>
      <c r="N641" s="73">
        <v>0</v>
      </c>
      <c r="O641" s="73">
        <v>0</v>
      </c>
      <c r="P641" s="73">
        <v>0</v>
      </c>
      <c r="Q641" s="73">
        <v>0</v>
      </c>
      <c r="R641" s="73">
        <v>0</v>
      </c>
      <c r="S641" s="73">
        <v>0</v>
      </c>
      <c r="T641" s="75" t="s">
        <v>55</v>
      </c>
      <c r="U641" s="76" t="s">
        <v>25</v>
      </c>
      <c r="V641" s="197" t="s">
        <v>15</v>
      </c>
      <c r="W641" s="198"/>
      <c r="X641" s="198"/>
      <c r="Y641" s="199"/>
      <c r="Z641" s="73">
        <v>0</v>
      </c>
      <c r="AA641" s="73">
        <v>0</v>
      </c>
      <c r="AB641" s="73">
        <v>0</v>
      </c>
      <c r="AC641" s="73">
        <v>0</v>
      </c>
      <c r="AD641" s="73">
        <v>0</v>
      </c>
      <c r="AE641" s="73">
        <v>0</v>
      </c>
      <c r="AF641" s="73">
        <v>0</v>
      </c>
      <c r="AG641" s="73">
        <v>0</v>
      </c>
      <c r="AH641" s="73">
        <v>0</v>
      </c>
      <c r="AI641" s="73">
        <v>0</v>
      </c>
      <c r="AJ641" s="73">
        <v>0</v>
      </c>
      <c r="AK641" s="130">
        <v>0</v>
      </c>
      <c r="AL641" s="74">
        <v>0</v>
      </c>
      <c r="AM641" s="120"/>
    </row>
    <row r="642" spans="1:40" s="104" customFormat="1" ht="11.25">
      <c r="A642" s="251"/>
      <c r="B642" s="252"/>
      <c r="C642" s="253"/>
      <c r="D642" s="254"/>
      <c r="E642" s="254"/>
      <c r="F642" s="255"/>
      <c r="G642" s="256"/>
      <c r="H642" s="257"/>
      <c r="I642" s="256"/>
      <c r="J642" s="257"/>
      <c r="K642" s="258"/>
      <c r="L642" s="258"/>
      <c r="M642" s="258"/>
      <c r="N642" s="258"/>
      <c r="O642" s="258"/>
      <c r="P642" s="258"/>
      <c r="Q642" s="258"/>
      <c r="R642" s="258"/>
      <c r="S642" s="258"/>
      <c r="T642" s="259" t="str">
        <f t="shared" ref="T642:V643" si="33">""&amp;A642</f>
        <v/>
      </c>
      <c r="U642" s="260" t="str">
        <f t="shared" si="33"/>
        <v/>
      </c>
      <c r="V642" s="261" t="str">
        <f t="shared" si="33"/>
        <v/>
      </c>
      <c r="W642" s="262"/>
      <c r="X642" s="262"/>
      <c r="Y642" s="263"/>
      <c r="Z642" s="256"/>
      <c r="AA642" s="257"/>
      <c r="AB642" s="256"/>
      <c r="AC642" s="257"/>
      <c r="AD642" s="258"/>
      <c r="AE642" s="258"/>
      <c r="AF642" s="258"/>
      <c r="AG642" s="258"/>
      <c r="AH642" s="258"/>
      <c r="AI642" s="258"/>
      <c r="AJ642" s="258"/>
      <c r="AK642" s="264"/>
      <c r="AL642" s="265"/>
      <c r="AM642" s="266" t="str">
        <f>"" &amp; C642</f>
        <v/>
      </c>
      <c r="AN642" s="103"/>
    </row>
    <row r="643" spans="1:40" s="104" customFormat="1" ht="11.25" hidden="1">
      <c r="A643" s="267"/>
      <c r="B643" s="268"/>
      <c r="C643" s="269"/>
      <c r="D643" s="270"/>
      <c r="E643" s="270"/>
      <c r="F643" s="271"/>
      <c r="G643" s="256"/>
      <c r="H643" s="256"/>
      <c r="I643" s="256"/>
      <c r="J643" s="256"/>
      <c r="K643" s="256"/>
      <c r="L643" s="256"/>
      <c r="M643" s="256"/>
      <c r="N643" s="256"/>
      <c r="O643" s="256"/>
      <c r="P643" s="256"/>
      <c r="Q643" s="256"/>
      <c r="R643" s="256"/>
      <c r="S643" s="256"/>
      <c r="T643" s="272" t="str">
        <f t="shared" si="33"/>
        <v/>
      </c>
      <c r="U643" s="268" t="str">
        <f t="shared" si="33"/>
        <v/>
      </c>
      <c r="V643" s="269" t="str">
        <f t="shared" si="33"/>
        <v/>
      </c>
      <c r="W643" s="270"/>
      <c r="X643" s="270"/>
      <c r="Y643" s="271"/>
      <c r="Z643" s="256"/>
      <c r="AA643" s="256"/>
      <c r="AB643" s="256"/>
      <c r="AC643" s="256"/>
      <c r="AD643" s="256"/>
      <c r="AE643" s="256"/>
      <c r="AF643" s="256"/>
      <c r="AG643" s="256"/>
      <c r="AH643" s="256"/>
      <c r="AI643" s="256"/>
      <c r="AJ643" s="256"/>
      <c r="AK643" s="273"/>
      <c r="AL643" s="274"/>
      <c r="AM643" s="266" t="str">
        <f>"" &amp; C643</f>
        <v/>
      </c>
      <c r="AN643" s="103"/>
    </row>
    <row r="644" spans="1:40" s="60" customFormat="1" ht="11.25">
      <c r="A644" s="77" t="s">
        <v>26</v>
      </c>
      <c r="B644" s="78" t="s">
        <v>27</v>
      </c>
      <c r="C644" s="200" t="s">
        <v>63</v>
      </c>
      <c r="D644" s="201"/>
      <c r="E644" s="201"/>
      <c r="F644" s="202"/>
      <c r="G644" s="79">
        <v>45292971.530000001</v>
      </c>
      <c r="H644" s="79">
        <v>0</v>
      </c>
      <c r="I644" s="79">
        <v>45292971.530000001</v>
      </c>
      <c r="J644" s="79">
        <v>0</v>
      </c>
      <c r="K644" s="79">
        <v>0</v>
      </c>
      <c r="L644" s="79">
        <v>0</v>
      </c>
      <c r="M644" s="79">
        <v>0</v>
      </c>
      <c r="N644" s="79">
        <v>0</v>
      </c>
      <c r="O644" s="79">
        <v>0</v>
      </c>
      <c r="P644" s="79">
        <v>28827361.440000001</v>
      </c>
      <c r="Q644" s="79">
        <v>10824350.859999999</v>
      </c>
      <c r="R644" s="79">
        <v>5641259.2300000004</v>
      </c>
      <c r="S644" s="79">
        <v>0</v>
      </c>
      <c r="T644" s="77" t="s">
        <v>26</v>
      </c>
      <c r="U644" s="78" t="s">
        <v>27</v>
      </c>
      <c r="V644" s="200"/>
      <c r="W644" s="201"/>
      <c r="X644" s="201"/>
      <c r="Y644" s="202"/>
      <c r="Z644" s="135">
        <v>-59199944.950000003</v>
      </c>
      <c r="AA644" s="79">
        <v>0</v>
      </c>
      <c r="AB644" s="79">
        <v>-59199944.950000003</v>
      </c>
      <c r="AC644" s="79">
        <v>0</v>
      </c>
      <c r="AD644" s="79">
        <v>0</v>
      </c>
      <c r="AE644" s="79">
        <v>0</v>
      </c>
      <c r="AF644" s="79">
        <v>0</v>
      </c>
      <c r="AG644" s="79">
        <v>0</v>
      </c>
      <c r="AH644" s="79">
        <v>0</v>
      </c>
      <c r="AI644" s="79">
        <v>-62287683.710000001</v>
      </c>
      <c r="AJ644" s="79">
        <v>3202490.89</v>
      </c>
      <c r="AK644" s="131">
        <v>-114752.13</v>
      </c>
      <c r="AL644" s="80">
        <v>0</v>
      </c>
      <c r="AM644" s="120"/>
    </row>
    <row r="645" spans="1:40" s="60" customFormat="1" ht="19.5">
      <c r="A645" s="99" t="s">
        <v>39</v>
      </c>
      <c r="B645" s="78" t="s">
        <v>27</v>
      </c>
      <c r="C645" s="200" t="s">
        <v>37</v>
      </c>
      <c r="D645" s="201"/>
      <c r="E645" s="201"/>
      <c r="F645" s="202"/>
      <c r="G645" s="79">
        <v>45292971.530000001</v>
      </c>
      <c r="H645" s="79">
        <v>0</v>
      </c>
      <c r="I645" s="79">
        <v>45292971.530000001</v>
      </c>
      <c r="J645" s="79">
        <v>0</v>
      </c>
      <c r="K645" s="79">
        <v>0</v>
      </c>
      <c r="L645" s="79">
        <v>0</v>
      </c>
      <c r="M645" s="79">
        <v>0</v>
      </c>
      <c r="N645" s="79">
        <v>0</v>
      </c>
      <c r="O645" s="79">
        <v>0</v>
      </c>
      <c r="P645" s="79">
        <v>28827361.440000001</v>
      </c>
      <c r="Q645" s="79">
        <v>10824350.859999999</v>
      </c>
      <c r="R645" s="79">
        <v>5641259.2300000004</v>
      </c>
      <c r="S645" s="79">
        <v>0</v>
      </c>
      <c r="T645" s="99" t="s">
        <v>39</v>
      </c>
      <c r="U645" s="78" t="s">
        <v>27</v>
      </c>
      <c r="V645" s="200" t="s">
        <v>37</v>
      </c>
      <c r="W645" s="201"/>
      <c r="X645" s="201"/>
      <c r="Y645" s="202"/>
      <c r="Z645" s="135">
        <v>-59199944.950000003</v>
      </c>
      <c r="AA645" s="79">
        <v>0</v>
      </c>
      <c r="AB645" s="79">
        <v>-59199944.950000003</v>
      </c>
      <c r="AC645" s="79">
        <v>0</v>
      </c>
      <c r="AD645" s="79">
        <v>0</v>
      </c>
      <c r="AE645" s="79">
        <v>0</v>
      </c>
      <c r="AF645" s="79">
        <v>0</v>
      </c>
      <c r="AG645" s="79">
        <v>0</v>
      </c>
      <c r="AH645" s="79">
        <v>0</v>
      </c>
      <c r="AI645" s="79">
        <v>-62287683.710000001</v>
      </c>
      <c r="AJ645" s="79">
        <v>3202490.89</v>
      </c>
      <c r="AK645" s="131">
        <v>-114752.13</v>
      </c>
      <c r="AL645" s="80">
        <v>0</v>
      </c>
      <c r="AM645" s="120"/>
    </row>
    <row r="646" spans="1:40" s="60" customFormat="1" ht="39" hidden="1" customHeight="1">
      <c r="A646" s="155" t="s">
        <v>40</v>
      </c>
      <c r="B646" s="78" t="s">
        <v>27</v>
      </c>
      <c r="C646" s="200" t="s">
        <v>38</v>
      </c>
      <c r="D646" s="201"/>
      <c r="E646" s="201"/>
      <c r="F646" s="202"/>
      <c r="G646" s="79">
        <v>0</v>
      </c>
      <c r="H646" s="79">
        <v>0</v>
      </c>
      <c r="I646" s="79">
        <v>0</v>
      </c>
      <c r="J646" s="79">
        <v>0</v>
      </c>
      <c r="K646" s="79">
        <v>0</v>
      </c>
      <c r="L646" s="79">
        <v>0</v>
      </c>
      <c r="M646" s="79">
        <v>0</v>
      </c>
      <c r="N646" s="79">
        <v>0</v>
      </c>
      <c r="O646" s="79">
        <v>0</v>
      </c>
      <c r="P646" s="79">
        <v>0</v>
      </c>
      <c r="Q646" s="79">
        <v>0</v>
      </c>
      <c r="R646" s="79">
        <v>0</v>
      </c>
      <c r="S646" s="79">
        <v>0</v>
      </c>
      <c r="T646" s="99" t="s">
        <v>40</v>
      </c>
      <c r="U646" s="78" t="s">
        <v>27</v>
      </c>
      <c r="V646" s="200" t="s">
        <v>38</v>
      </c>
      <c r="W646" s="201"/>
      <c r="X646" s="201"/>
      <c r="Y646" s="202"/>
      <c r="Z646" s="135">
        <v>0</v>
      </c>
      <c r="AA646" s="79">
        <v>0</v>
      </c>
      <c r="AB646" s="79">
        <v>0</v>
      </c>
      <c r="AC646" s="79">
        <v>0</v>
      </c>
      <c r="AD646" s="79">
        <v>0</v>
      </c>
      <c r="AE646" s="79">
        <v>0</v>
      </c>
      <c r="AF646" s="79">
        <v>0</v>
      </c>
      <c r="AG646" s="79"/>
      <c r="AH646" s="79"/>
      <c r="AI646" s="79"/>
      <c r="AJ646" s="79"/>
      <c r="AK646" s="131"/>
      <c r="AL646" s="80"/>
      <c r="AM646" s="120"/>
    </row>
    <row r="647" spans="1:40" s="104" customFormat="1" ht="11.25">
      <c r="A647" s="156" t="s">
        <v>87</v>
      </c>
      <c r="B647" s="105" t="s">
        <v>28</v>
      </c>
      <c r="C647" s="184" t="s">
        <v>88</v>
      </c>
      <c r="D647" s="185"/>
      <c r="E647" s="185"/>
      <c r="F647" s="186"/>
      <c r="G647" s="106">
        <v>-2697350504.1599998</v>
      </c>
      <c r="H647" s="106">
        <v>0</v>
      </c>
      <c r="I647" s="106">
        <v>-2697350504.1599998</v>
      </c>
      <c r="J647" s="106">
        <v>-51444676</v>
      </c>
      <c r="K647" s="106">
        <v>0</v>
      </c>
      <c r="L647" s="106">
        <v>0</v>
      </c>
      <c r="M647" s="106">
        <v>0</v>
      </c>
      <c r="N647" s="106">
        <v>0</v>
      </c>
      <c r="O647" s="106">
        <v>0</v>
      </c>
      <c r="P647" s="106">
        <v>-2218647613.1599998</v>
      </c>
      <c r="Q647" s="106">
        <v>-433900137</v>
      </c>
      <c r="R647" s="106">
        <v>-96247430</v>
      </c>
      <c r="S647" s="106">
        <v>0</v>
      </c>
      <c r="T647" s="117" t="str">
        <f t="shared" ref="T647:T652" si="34">""&amp;A647</f>
        <v>Увеличение остатков средств бюджетов</v>
      </c>
      <c r="U647" s="105" t="str">
        <f t="shared" ref="U647:U652" si="35">""&amp;B647</f>
        <v>710</v>
      </c>
      <c r="V647" s="184" t="str">
        <f t="shared" ref="V647:V652" si="36">""&amp;C647</f>
        <v>00001050000000000500</v>
      </c>
      <c r="W647" s="185"/>
      <c r="X647" s="185"/>
      <c r="Y647" s="186"/>
      <c r="Z647" s="106">
        <v>-1300558081.72</v>
      </c>
      <c r="AA647" s="106">
        <v>0</v>
      </c>
      <c r="AB647" s="106">
        <v>-1300558081.72</v>
      </c>
      <c r="AC647" s="106">
        <v>-35933991</v>
      </c>
      <c r="AD647" s="106">
        <v>0</v>
      </c>
      <c r="AE647" s="106">
        <v>0</v>
      </c>
      <c r="AF647" s="106">
        <v>0</v>
      </c>
      <c r="AG647" s="106">
        <v>0</v>
      </c>
      <c r="AH647" s="106">
        <v>0</v>
      </c>
      <c r="AI647" s="106">
        <v>-1110151811.4200001</v>
      </c>
      <c r="AJ647" s="106">
        <v>-170034483.49000001</v>
      </c>
      <c r="AK647" s="126">
        <v>-56305777.810000002</v>
      </c>
      <c r="AL647" s="107">
        <v>0</v>
      </c>
      <c r="AM647" s="102" t="str">
        <f>"" &amp; C647</f>
        <v>00001050000000000500</v>
      </c>
      <c r="AN647" s="103"/>
    </row>
    <row r="648" spans="1:40" s="104" customFormat="1" ht="11.25">
      <c r="A648" s="156" t="s">
        <v>89</v>
      </c>
      <c r="B648" s="105" t="s">
        <v>28</v>
      </c>
      <c r="C648" s="184" t="s">
        <v>90</v>
      </c>
      <c r="D648" s="185"/>
      <c r="E648" s="185"/>
      <c r="F648" s="186"/>
      <c r="G648" s="106">
        <v>-2697350504.1599998</v>
      </c>
      <c r="H648" s="106">
        <v>0</v>
      </c>
      <c r="I648" s="106">
        <v>-2697350504.1599998</v>
      </c>
      <c r="J648" s="106">
        <v>-51444676</v>
      </c>
      <c r="K648" s="106">
        <v>0</v>
      </c>
      <c r="L648" s="106">
        <v>0</v>
      </c>
      <c r="M648" s="106">
        <v>0</v>
      </c>
      <c r="N648" s="106">
        <v>0</v>
      </c>
      <c r="O648" s="106">
        <v>0</v>
      </c>
      <c r="P648" s="106">
        <v>-2218647613.1599998</v>
      </c>
      <c r="Q648" s="106">
        <v>-433900137</v>
      </c>
      <c r="R648" s="106">
        <v>-96247430</v>
      </c>
      <c r="S648" s="106">
        <v>0</v>
      </c>
      <c r="T648" s="117" t="str">
        <f t="shared" si="34"/>
        <v>Увеличение прочих остатков средств бюджетов</v>
      </c>
      <c r="U648" s="105" t="str">
        <f t="shared" si="35"/>
        <v>710</v>
      </c>
      <c r="V648" s="184" t="str">
        <f t="shared" si="36"/>
        <v>00001050200000000500</v>
      </c>
      <c r="W648" s="185"/>
      <c r="X648" s="185"/>
      <c r="Y648" s="186"/>
      <c r="Z648" s="106">
        <v>-1300558081.72</v>
      </c>
      <c r="AA648" s="106">
        <v>0</v>
      </c>
      <c r="AB648" s="106">
        <v>-1300558081.72</v>
      </c>
      <c r="AC648" s="106">
        <v>-35933991</v>
      </c>
      <c r="AD648" s="106">
        <v>0</v>
      </c>
      <c r="AE648" s="106">
        <v>0</v>
      </c>
      <c r="AF648" s="106">
        <v>0</v>
      </c>
      <c r="AG648" s="106">
        <v>0</v>
      </c>
      <c r="AH648" s="106">
        <v>0</v>
      </c>
      <c r="AI648" s="106">
        <v>-1110151811.4200001</v>
      </c>
      <c r="AJ648" s="106">
        <v>-170034483.49000001</v>
      </c>
      <c r="AK648" s="126">
        <v>-56305777.810000002</v>
      </c>
      <c r="AL648" s="107">
        <v>0</v>
      </c>
      <c r="AM648" s="102" t="str">
        <f>"" &amp; C648</f>
        <v>00001050200000000500</v>
      </c>
      <c r="AN648" s="103"/>
    </row>
    <row r="649" spans="1:40" s="104" customFormat="1" ht="19.5">
      <c r="A649" s="156" t="s">
        <v>91</v>
      </c>
      <c r="B649" s="105" t="s">
        <v>28</v>
      </c>
      <c r="C649" s="184" t="s">
        <v>92</v>
      </c>
      <c r="D649" s="185"/>
      <c r="E649" s="185"/>
      <c r="F649" s="186"/>
      <c r="G649" s="106">
        <v>-2697350504.1599998</v>
      </c>
      <c r="H649" s="106">
        <v>0</v>
      </c>
      <c r="I649" s="106">
        <v>-2697350504.1599998</v>
      </c>
      <c r="J649" s="106">
        <v>-51444676</v>
      </c>
      <c r="K649" s="106">
        <v>0</v>
      </c>
      <c r="L649" s="106">
        <v>0</v>
      </c>
      <c r="M649" s="106">
        <v>0</v>
      </c>
      <c r="N649" s="106">
        <v>0</v>
      </c>
      <c r="O649" s="106">
        <v>0</v>
      </c>
      <c r="P649" s="106">
        <v>-2218647613.1599998</v>
      </c>
      <c r="Q649" s="106">
        <v>-433900137</v>
      </c>
      <c r="R649" s="106">
        <v>-96247430</v>
      </c>
      <c r="S649" s="106">
        <v>0</v>
      </c>
      <c r="T649" s="117" t="str">
        <f t="shared" si="34"/>
        <v>Увеличение прочих остатков денежных средств бюджетов</v>
      </c>
      <c r="U649" s="105" t="str">
        <f t="shared" si="35"/>
        <v>710</v>
      </c>
      <c r="V649" s="184" t="str">
        <f t="shared" si="36"/>
        <v>00001050201000000510</v>
      </c>
      <c r="W649" s="185"/>
      <c r="X649" s="185"/>
      <c r="Y649" s="186"/>
      <c r="Z649" s="106">
        <v>-1300558081.72</v>
      </c>
      <c r="AA649" s="106">
        <v>0</v>
      </c>
      <c r="AB649" s="106">
        <v>-1300558081.72</v>
      </c>
      <c r="AC649" s="106">
        <v>-35933991</v>
      </c>
      <c r="AD649" s="106">
        <v>0</v>
      </c>
      <c r="AE649" s="106">
        <v>0</v>
      </c>
      <c r="AF649" s="106">
        <v>0</v>
      </c>
      <c r="AG649" s="106">
        <v>0</v>
      </c>
      <c r="AH649" s="106">
        <v>0</v>
      </c>
      <c r="AI649" s="106">
        <v>-1110151811.4200001</v>
      </c>
      <c r="AJ649" s="106">
        <v>-170034483.49000001</v>
      </c>
      <c r="AK649" s="126">
        <v>-56305777.810000002</v>
      </c>
      <c r="AL649" s="107">
        <v>0</v>
      </c>
      <c r="AM649" s="102" t="str">
        <f>"" &amp; C649</f>
        <v>00001050201000000510</v>
      </c>
      <c r="AN649" s="103"/>
    </row>
    <row r="650" spans="1:40" s="104" customFormat="1" ht="19.5">
      <c r="A650" s="157" t="s">
        <v>93</v>
      </c>
      <c r="B650" s="81" t="s">
        <v>28</v>
      </c>
      <c r="C650" s="218" t="s">
        <v>94</v>
      </c>
      <c r="D650" s="219"/>
      <c r="E650" s="219"/>
      <c r="F650" s="220"/>
      <c r="G650" s="106">
        <v>-2173418313.1599998</v>
      </c>
      <c r="H650" s="82">
        <v>0</v>
      </c>
      <c r="I650" s="106">
        <v>-2173418313.1599998</v>
      </c>
      <c r="J650" s="82">
        <v>-45229300</v>
      </c>
      <c r="K650" s="83">
        <v>0</v>
      </c>
      <c r="L650" s="83">
        <v>0</v>
      </c>
      <c r="M650" s="83">
        <v>0</v>
      </c>
      <c r="N650" s="83">
        <v>0</v>
      </c>
      <c r="O650" s="83">
        <v>0</v>
      </c>
      <c r="P650" s="83">
        <v>-2218647613.1599998</v>
      </c>
      <c r="Q650" s="83">
        <v>0</v>
      </c>
      <c r="R650" s="83">
        <v>0</v>
      </c>
      <c r="S650" s="83">
        <v>0</v>
      </c>
      <c r="T650" s="145" t="str">
        <f t="shared" si="34"/>
        <v>Увеличение прочих остатков денежных средств бюджетов муниципальных районов</v>
      </c>
      <c r="U650" s="146" t="str">
        <f t="shared" si="35"/>
        <v>710</v>
      </c>
      <c r="V650" s="244" t="str">
        <f t="shared" si="36"/>
        <v>00001050201050000510</v>
      </c>
      <c r="W650" s="245"/>
      <c r="X650" s="245"/>
      <c r="Y650" s="246"/>
      <c r="Z650" s="106">
        <v>-1108751494.4200001</v>
      </c>
      <c r="AA650" s="82">
        <v>0</v>
      </c>
      <c r="AB650" s="106">
        <v>-1108751494.4200001</v>
      </c>
      <c r="AC650" s="82">
        <v>-1400317</v>
      </c>
      <c r="AD650" s="83">
        <v>0</v>
      </c>
      <c r="AE650" s="84">
        <v>0</v>
      </c>
      <c r="AF650" s="85">
        <v>0</v>
      </c>
      <c r="AG650" s="85">
        <v>0</v>
      </c>
      <c r="AH650" s="85">
        <v>0</v>
      </c>
      <c r="AI650" s="85">
        <v>-1110151811.4200001</v>
      </c>
      <c r="AJ650" s="85">
        <v>0</v>
      </c>
      <c r="AK650" s="85">
        <v>0</v>
      </c>
      <c r="AL650" s="86">
        <v>0</v>
      </c>
      <c r="AM650" s="102" t="str">
        <f>"" &amp; C650</f>
        <v>00001050201050000510</v>
      </c>
    </row>
    <row r="651" spans="1:40" s="104" customFormat="1" ht="19.5">
      <c r="A651" s="157" t="s">
        <v>95</v>
      </c>
      <c r="B651" s="81" t="s">
        <v>28</v>
      </c>
      <c r="C651" s="218" t="s">
        <v>96</v>
      </c>
      <c r="D651" s="219"/>
      <c r="E651" s="219"/>
      <c r="F651" s="220"/>
      <c r="G651" s="106">
        <v>-95712628</v>
      </c>
      <c r="H651" s="82">
        <v>0</v>
      </c>
      <c r="I651" s="106">
        <v>-95712628</v>
      </c>
      <c r="J651" s="82">
        <v>-534802</v>
      </c>
      <c r="K651" s="83">
        <v>0</v>
      </c>
      <c r="L651" s="83">
        <v>0</v>
      </c>
      <c r="M651" s="83">
        <v>0</v>
      </c>
      <c r="N651" s="83">
        <v>0</v>
      </c>
      <c r="O651" s="83">
        <v>0</v>
      </c>
      <c r="P651" s="83">
        <v>0</v>
      </c>
      <c r="Q651" s="83">
        <v>0</v>
      </c>
      <c r="R651" s="83">
        <v>-96247430</v>
      </c>
      <c r="S651" s="83">
        <v>0</v>
      </c>
      <c r="T651" s="145" t="str">
        <f t="shared" si="34"/>
        <v>Увеличение прочих остатков денежных средств бюджетов сельских поселений</v>
      </c>
      <c r="U651" s="146" t="str">
        <f t="shared" si="35"/>
        <v>710</v>
      </c>
      <c r="V651" s="244" t="str">
        <f t="shared" si="36"/>
        <v>00001050201100000510</v>
      </c>
      <c r="W651" s="245"/>
      <c r="X651" s="245"/>
      <c r="Y651" s="246"/>
      <c r="Z651" s="106">
        <v>-26772877.809999999</v>
      </c>
      <c r="AA651" s="82">
        <v>0</v>
      </c>
      <c r="AB651" s="106">
        <v>-26772877.809999999</v>
      </c>
      <c r="AC651" s="82">
        <v>-29532900</v>
      </c>
      <c r="AD651" s="83">
        <v>0</v>
      </c>
      <c r="AE651" s="84">
        <v>0</v>
      </c>
      <c r="AF651" s="85">
        <v>0</v>
      </c>
      <c r="AG651" s="85">
        <v>0</v>
      </c>
      <c r="AH651" s="85">
        <v>0</v>
      </c>
      <c r="AI651" s="85">
        <v>0</v>
      </c>
      <c r="AJ651" s="85">
        <v>0</v>
      </c>
      <c r="AK651" s="85">
        <v>-56305777.810000002</v>
      </c>
      <c r="AL651" s="86">
        <v>0</v>
      </c>
      <c r="AM651" s="102" t="str">
        <f>"" &amp; C651</f>
        <v>00001050201100000510</v>
      </c>
    </row>
    <row r="652" spans="1:40" s="104" customFormat="1" ht="19.5">
      <c r="A652" s="157" t="s">
        <v>97</v>
      </c>
      <c r="B652" s="81" t="s">
        <v>28</v>
      </c>
      <c r="C652" s="218" t="s">
        <v>98</v>
      </c>
      <c r="D652" s="219"/>
      <c r="E652" s="219"/>
      <c r="F652" s="220"/>
      <c r="G652" s="106">
        <v>-428219563</v>
      </c>
      <c r="H652" s="82"/>
      <c r="I652" s="106">
        <v>-428219563</v>
      </c>
      <c r="J652" s="82">
        <v>-5680574</v>
      </c>
      <c r="K652" s="83"/>
      <c r="L652" s="83"/>
      <c r="M652" s="83"/>
      <c r="N652" s="83"/>
      <c r="O652" s="83"/>
      <c r="P652" s="83">
        <v>0</v>
      </c>
      <c r="Q652" s="83">
        <v>-433900137</v>
      </c>
      <c r="R652" s="83">
        <v>0</v>
      </c>
      <c r="S652" s="83"/>
      <c r="T652" s="145" t="str">
        <f t="shared" si="34"/>
        <v>Увеличение прочих остатков денежных средств бюджетов городских поселений</v>
      </c>
      <c r="U652" s="146" t="str">
        <f t="shared" si="35"/>
        <v>710</v>
      </c>
      <c r="V652" s="244" t="str">
        <f t="shared" si="36"/>
        <v>00001050201130000510</v>
      </c>
      <c r="W652" s="245"/>
      <c r="X652" s="245"/>
      <c r="Y652" s="246"/>
      <c r="Z652" s="106">
        <v>-165033709.49000001</v>
      </c>
      <c r="AA652" s="82"/>
      <c r="AB652" s="106">
        <v>-165033709.49000001</v>
      </c>
      <c r="AC652" s="82">
        <v>-5000774</v>
      </c>
      <c r="AD652" s="83"/>
      <c r="AE652" s="84"/>
      <c r="AF652" s="85"/>
      <c r="AG652" s="85"/>
      <c r="AH652" s="85"/>
      <c r="AI652" s="85">
        <v>0</v>
      </c>
      <c r="AJ652" s="85">
        <v>-170034483.49000001</v>
      </c>
      <c r="AK652" s="85"/>
      <c r="AL652" s="86"/>
      <c r="AM652" s="102" t="str">
        <f>"" &amp; C652</f>
        <v>00001050201130000510</v>
      </c>
    </row>
    <row r="653" spans="1:40" s="104" customFormat="1" ht="11.25">
      <c r="A653" s="156" t="s">
        <v>76</v>
      </c>
      <c r="B653" s="105" t="s">
        <v>29</v>
      </c>
      <c r="C653" s="184" t="s">
        <v>75</v>
      </c>
      <c r="D653" s="185"/>
      <c r="E653" s="185"/>
      <c r="F653" s="186"/>
      <c r="G653" s="106">
        <v>2742643475.6900001</v>
      </c>
      <c r="H653" s="106">
        <v>0</v>
      </c>
      <c r="I653" s="106">
        <v>2742643475.6900001</v>
      </c>
      <c r="J653" s="106">
        <v>51444676</v>
      </c>
      <c r="K653" s="106">
        <v>0</v>
      </c>
      <c r="L653" s="106">
        <v>0</v>
      </c>
      <c r="M653" s="106">
        <v>0</v>
      </c>
      <c r="N653" s="106">
        <v>0</v>
      </c>
      <c r="O653" s="106">
        <v>0</v>
      </c>
      <c r="P653" s="106">
        <v>2247474974.5999999</v>
      </c>
      <c r="Q653" s="106">
        <v>444724487.86000001</v>
      </c>
      <c r="R653" s="106">
        <v>101888689.23</v>
      </c>
      <c r="S653" s="106">
        <v>0</v>
      </c>
      <c r="T653" s="117" t="str">
        <f t="shared" ref="T653:T658" si="37">""&amp;A653</f>
        <v>Уменьшение остатков средств бюджетов</v>
      </c>
      <c r="U653" s="105" t="str">
        <f t="shared" ref="U653:U658" si="38">""&amp;B653</f>
        <v>720</v>
      </c>
      <c r="V653" s="184" t="str">
        <f t="shared" ref="V653:V658" si="39">""&amp;C653</f>
        <v>00001050000000000600</v>
      </c>
      <c r="W653" s="185"/>
      <c r="X653" s="185"/>
      <c r="Y653" s="186"/>
      <c r="Z653" s="106">
        <v>1241358136.77</v>
      </c>
      <c r="AA653" s="106">
        <v>0</v>
      </c>
      <c r="AB653" s="106">
        <v>1241358136.77</v>
      </c>
      <c r="AC653" s="106">
        <v>35933991</v>
      </c>
      <c r="AD653" s="106">
        <v>0</v>
      </c>
      <c r="AE653" s="106">
        <v>0</v>
      </c>
      <c r="AF653" s="106">
        <v>0</v>
      </c>
      <c r="AG653" s="106">
        <v>0</v>
      </c>
      <c r="AH653" s="106">
        <v>0</v>
      </c>
      <c r="AI653" s="106">
        <v>1047864127.71</v>
      </c>
      <c r="AJ653" s="106">
        <v>173236974.38</v>
      </c>
      <c r="AK653" s="126">
        <v>56191025.68</v>
      </c>
      <c r="AL653" s="107">
        <v>0</v>
      </c>
      <c r="AM653" s="102" t="str">
        <f>"" &amp; C653</f>
        <v>00001050000000000600</v>
      </c>
      <c r="AN653" s="103"/>
    </row>
    <row r="654" spans="1:40" s="104" customFormat="1" ht="11.25">
      <c r="A654" s="156" t="s">
        <v>78</v>
      </c>
      <c r="B654" s="105" t="s">
        <v>29</v>
      </c>
      <c r="C654" s="184" t="s">
        <v>77</v>
      </c>
      <c r="D654" s="185"/>
      <c r="E654" s="185"/>
      <c r="F654" s="186"/>
      <c r="G654" s="106">
        <v>2742643475.6900001</v>
      </c>
      <c r="H654" s="106">
        <v>0</v>
      </c>
      <c r="I654" s="106">
        <v>2742643475.6900001</v>
      </c>
      <c r="J654" s="106">
        <v>51444676</v>
      </c>
      <c r="K654" s="106">
        <v>0</v>
      </c>
      <c r="L654" s="106">
        <v>0</v>
      </c>
      <c r="M654" s="106">
        <v>0</v>
      </c>
      <c r="N654" s="106">
        <v>0</v>
      </c>
      <c r="O654" s="106">
        <v>0</v>
      </c>
      <c r="P654" s="106">
        <v>2247474974.5999999</v>
      </c>
      <c r="Q654" s="106">
        <v>444724487.86000001</v>
      </c>
      <c r="R654" s="106">
        <v>101888689.23</v>
      </c>
      <c r="S654" s="106">
        <v>0</v>
      </c>
      <c r="T654" s="117" t="str">
        <f t="shared" si="37"/>
        <v>Уменьшение прочих остатков средств бюджетов</v>
      </c>
      <c r="U654" s="105" t="str">
        <f t="shared" si="38"/>
        <v>720</v>
      </c>
      <c r="V654" s="184" t="str">
        <f t="shared" si="39"/>
        <v>00001050200000000600</v>
      </c>
      <c r="W654" s="185"/>
      <c r="X654" s="185"/>
      <c r="Y654" s="186"/>
      <c r="Z654" s="106">
        <v>1241358136.77</v>
      </c>
      <c r="AA654" s="106">
        <v>0</v>
      </c>
      <c r="AB654" s="106">
        <v>1241358136.77</v>
      </c>
      <c r="AC654" s="106">
        <v>35933991</v>
      </c>
      <c r="AD654" s="106">
        <v>0</v>
      </c>
      <c r="AE654" s="106">
        <v>0</v>
      </c>
      <c r="AF654" s="106">
        <v>0</v>
      </c>
      <c r="AG654" s="106">
        <v>0</v>
      </c>
      <c r="AH654" s="106">
        <v>0</v>
      </c>
      <c r="AI654" s="106">
        <v>1047864127.71</v>
      </c>
      <c r="AJ654" s="106">
        <v>173236974.38</v>
      </c>
      <c r="AK654" s="126">
        <v>56191025.68</v>
      </c>
      <c r="AL654" s="107">
        <v>0</v>
      </c>
      <c r="AM654" s="102" t="str">
        <f>"" &amp; C654</f>
        <v>00001050200000000600</v>
      </c>
      <c r="AN654" s="103"/>
    </row>
    <row r="655" spans="1:40" s="104" customFormat="1" ht="19.5">
      <c r="A655" s="156" t="s">
        <v>80</v>
      </c>
      <c r="B655" s="105" t="s">
        <v>29</v>
      </c>
      <c r="C655" s="184" t="s">
        <v>79</v>
      </c>
      <c r="D655" s="185"/>
      <c r="E655" s="185"/>
      <c r="F655" s="186"/>
      <c r="G655" s="106">
        <v>2742643475.6900001</v>
      </c>
      <c r="H655" s="106">
        <v>0</v>
      </c>
      <c r="I655" s="106">
        <v>2742643475.6900001</v>
      </c>
      <c r="J655" s="106">
        <v>51444676</v>
      </c>
      <c r="K655" s="106">
        <v>0</v>
      </c>
      <c r="L655" s="106">
        <v>0</v>
      </c>
      <c r="M655" s="106">
        <v>0</v>
      </c>
      <c r="N655" s="106">
        <v>0</v>
      </c>
      <c r="O655" s="106">
        <v>0</v>
      </c>
      <c r="P655" s="106">
        <v>2247474974.5999999</v>
      </c>
      <c r="Q655" s="106">
        <v>444724487.86000001</v>
      </c>
      <c r="R655" s="106">
        <v>101888689.23</v>
      </c>
      <c r="S655" s="106">
        <v>0</v>
      </c>
      <c r="T655" s="117" t="str">
        <f t="shared" si="37"/>
        <v>Уменьшение прочих остатков денежных средств бюджетов</v>
      </c>
      <c r="U655" s="105" t="str">
        <f t="shared" si="38"/>
        <v>720</v>
      </c>
      <c r="V655" s="184" t="str">
        <f t="shared" si="39"/>
        <v>00001050201000000610</v>
      </c>
      <c r="W655" s="185"/>
      <c r="X655" s="185"/>
      <c r="Y655" s="186"/>
      <c r="Z655" s="106">
        <v>1241358136.77</v>
      </c>
      <c r="AA655" s="106">
        <v>0</v>
      </c>
      <c r="AB655" s="106">
        <v>1241358136.77</v>
      </c>
      <c r="AC655" s="106">
        <v>35933991</v>
      </c>
      <c r="AD655" s="106">
        <v>0</v>
      </c>
      <c r="AE655" s="106">
        <v>0</v>
      </c>
      <c r="AF655" s="106">
        <v>0</v>
      </c>
      <c r="AG655" s="106">
        <v>0</v>
      </c>
      <c r="AH655" s="106">
        <v>0</v>
      </c>
      <c r="AI655" s="106">
        <v>1047864127.71</v>
      </c>
      <c r="AJ655" s="106">
        <v>173236974.38</v>
      </c>
      <c r="AK655" s="126">
        <v>56191025.68</v>
      </c>
      <c r="AL655" s="107">
        <v>0</v>
      </c>
      <c r="AM655" s="102" t="str">
        <f>"" &amp; C655</f>
        <v>00001050201000000610</v>
      </c>
      <c r="AN655" s="103"/>
    </row>
    <row r="656" spans="1:40" s="104" customFormat="1" ht="19.5">
      <c r="A656" s="118" t="s">
        <v>82</v>
      </c>
      <c r="B656" s="93" t="s">
        <v>29</v>
      </c>
      <c r="C656" s="218" t="s">
        <v>81</v>
      </c>
      <c r="D656" s="219"/>
      <c r="E656" s="219"/>
      <c r="F656" s="220"/>
      <c r="G656" s="106">
        <v>2202245674.5999999</v>
      </c>
      <c r="H656" s="94">
        <v>0</v>
      </c>
      <c r="I656" s="106">
        <v>2202245674.5999999</v>
      </c>
      <c r="J656" s="94">
        <v>45229300</v>
      </c>
      <c r="K656" s="95">
        <v>0</v>
      </c>
      <c r="L656" s="95">
        <v>0</v>
      </c>
      <c r="M656" s="95">
        <v>0</v>
      </c>
      <c r="N656" s="95">
        <v>0</v>
      </c>
      <c r="O656" s="95">
        <v>0</v>
      </c>
      <c r="P656" s="95">
        <v>2247474974.5999999</v>
      </c>
      <c r="Q656" s="95">
        <v>0</v>
      </c>
      <c r="R656" s="95">
        <v>0</v>
      </c>
      <c r="S656" s="95">
        <v>0</v>
      </c>
      <c r="T656" s="147" t="str">
        <f t="shared" si="37"/>
        <v>Уменьшение прочих остатков денежных средств бюджетов муниципальных районов</v>
      </c>
      <c r="U656" s="148" t="str">
        <f t="shared" si="38"/>
        <v>720</v>
      </c>
      <c r="V656" s="244" t="str">
        <f t="shared" si="39"/>
        <v>00001050201050000610</v>
      </c>
      <c r="W656" s="245"/>
      <c r="X656" s="245"/>
      <c r="Y656" s="246"/>
      <c r="Z656" s="106">
        <v>1013330453.71</v>
      </c>
      <c r="AA656" s="94">
        <v>0</v>
      </c>
      <c r="AB656" s="106">
        <v>1013330453.71</v>
      </c>
      <c r="AC656" s="94">
        <v>34533674</v>
      </c>
      <c r="AD656" s="95">
        <v>0</v>
      </c>
      <c r="AE656" s="96">
        <v>0</v>
      </c>
      <c r="AF656" s="97">
        <v>0</v>
      </c>
      <c r="AG656" s="97">
        <v>0</v>
      </c>
      <c r="AH656" s="97">
        <v>0</v>
      </c>
      <c r="AI656" s="97">
        <v>1047864127.71</v>
      </c>
      <c r="AJ656" s="97">
        <v>0</v>
      </c>
      <c r="AK656" s="97">
        <v>0</v>
      </c>
      <c r="AL656" s="98">
        <v>0</v>
      </c>
      <c r="AM656" s="102" t="str">
        <f>"" &amp; C656</f>
        <v>00001050201050000610</v>
      </c>
    </row>
    <row r="657" spans="1:39" s="104" customFormat="1" ht="19.5">
      <c r="A657" s="118" t="s">
        <v>84</v>
      </c>
      <c r="B657" s="93" t="s">
        <v>29</v>
      </c>
      <c r="C657" s="218" t="s">
        <v>83</v>
      </c>
      <c r="D657" s="219"/>
      <c r="E657" s="219"/>
      <c r="F657" s="220"/>
      <c r="G657" s="106">
        <v>101353887.23</v>
      </c>
      <c r="H657" s="94">
        <v>0</v>
      </c>
      <c r="I657" s="106">
        <v>101353887.23</v>
      </c>
      <c r="J657" s="94">
        <v>534802</v>
      </c>
      <c r="K657" s="95">
        <v>0</v>
      </c>
      <c r="L657" s="95">
        <v>0</v>
      </c>
      <c r="M657" s="95">
        <v>0</v>
      </c>
      <c r="N657" s="95">
        <v>0</v>
      </c>
      <c r="O657" s="95">
        <v>0</v>
      </c>
      <c r="P657" s="95">
        <v>0</v>
      </c>
      <c r="Q657" s="95">
        <v>0</v>
      </c>
      <c r="R657" s="95">
        <v>101888689.23</v>
      </c>
      <c r="S657" s="95">
        <v>0</v>
      </c>
      <c r="T657" s="147" t="str">
        <f t="shared" si="37"/>
        <v>Уменьшение прочих остатков денежных средств бюджетов сельских поселений</v>
      </c>
      <c r="U657" s="148" t="str">
        <f t="shared" si="38"/>
        <v>720</v>
      </c>
      <c r="V657" s="244" t="str">
        <f t="shared" si="39"/>
        <v>00001050201100000610</v>
      </c>
      <c r="W657" s="245"/>
      <c r="X657" s="245"/>
      <c r="Y657" s="246"/>
      <c r="Z657" s="106">
        <v>55740278.68</v>
      </c>
      <c r="AA657" s="94">
        <v>0</v>
      </c>
      <c r="AB657" s="106">
        <v>55740278.68</v>
      </c>
      <c r="AC657" s="94">
        <v>450747</v>
      </c>
      <c r="AD657" s="95">
        <v>0</v>
      </c>
      <c r="AE657" s="96">
        <v>0</v>
      </c>
      <c r="AF657" s="97">
        <v>0</v>
      </c>
      <c r="AG657" s="97">
        <v>0</v>
      </c>
      <c r="AH657" s="97">
        <v>0</v>
      </c>
      <c r="AI657" s="97">
        <v>0</v>
      </c>
      <c r="AJ657" s="97">
        <v>0</v>
      </c>
      <c r="AK657" s="97">
        <v>56191025.68</v>
      </c>
      <c r="AL657" s="98">
        <v>0</v>
      </c>
      <c r="AM657" s="102" t="str">
        <f>"" &amp; C657</f>
        <v>00001050201100000610</v>
      </c>
    </row>
    <row r="658" spans="1:39" s="104" customFormat="1" ht="19.5">
      <c r="A658" s="118" t="s">
        <v>86</v>
      </c>
      <c r="B658" s="93" t="s">
        <v>29</v>
      </c>
      <c r="C658" s="218" t="s">
        <v>85</v>
      </c>
      <c r="D658" s="219"/>
      <c r="E658" s="219"/>
      <c r="F658" s="220"/>
      <c r="G658" s="106">
        <v>439043913.86000001</v>
      </c>
      <c r="H658" s="94"/>
      <c r="I658" s="106">
        <v>439043913.86000001</v>
      </c>
      <c r="J658" s="94">
        <v>5680574</v>
      </c>
      <c r="K658" s="95"/>
      <c r="L658" s="95"/>
      <c r="M658" s="95"/>
      <c r="N658" s="95"/>
      <c r="O658" s="95"/>
      <c r="P658" s="95">
        <v>0</v>
      </c>
      <c r="Q658" s="95">
        <v>444724487.86000001</v>
      </c>
      <c r="R658" s="95">
        <v>0</v>
      </c>
      <c r="S658" s="95"/>
      <c r="T658" s="147" t="str">
        <f t="shared" si="37"/>
        <v>Уменьшение прочих остатков денежных средств бюджетов городских поселений</v>
      </c>
      <c r="U658" s="148" t="str">
        <f t="shared" si="38"/>
        <v>720</v>
      </c>
      <c r="V658" s="244" t="str">
        <f t="shared" si="39"/>
        <v>00001050201130000610</v>
      </c>
      <c r="W658" s="245"/>
      <c r="X658" s="245"/>
      <c r="Y658" s="246"/>
      <c r="Z658" s="106">
        <v>172287404.38</v>
      </c>
      <c r="AA658" s="94"/>
      <c r="AB658" s="106">
        <v>172287404.38</v>
      </c>
      <c r="AC658" s="94">
        <v>949570</v>
      </c>
      <c r="AD658" s="95"/>
      <c r="AE658" s="96"/>
      <c r="AF658" s="97"/>
      <c r="AG658" s="97"/>
      <c r="AH658" s="97"/>
      <c r="AI658" s="97">
        <v>0</v>
      </c>
      <c r="AJ658" s="97">
        <v>173236974.38</v>
      </c>
      <c r="AK658" s="97"/>
      <c r="AL658" s="98"/>
      <c r="AM658" s="102" t="str">
        <f>"" &amp; C658</f>
        <v>00001050201130000610</v>
      </c>
    </row>
    <row r="659" spans="1:39">
      <c r="A659" s="12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12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</row>
  </sheetData>
  <mergeCells count="1371">
    <mergeCell ref="C258:F258"/>
    <mergeCell ref="V258:Y258"/>
    <mergeCell ref="C259:F259"/>
    <mergeCell ref="V259:Y259"/>
    <mergeCell ref="C260:F260"/>
    <mergeCell ref="V260:Y260"/>
    <mergeCell ref="C253:F253"/>
    <mergeCell ref="V253:Y253"/>
    <mergeCell ref="C254:F254"/>
    <mergeCell ref="V254:Y254"/>
    <mergeCell ref="C255:F255"/>
    <mergeCell ref="V255:Y255"/>
    <mergeCell ref="C256:F256"/>
    <mergeCell ref="V256:Y256"/>
    <mergeCell ref="C257:F257"/>
    <mergeCell ref="V257:Y257"/>
    <mergeCell ref="C248:F248"/>
    <mergeCell ref="V248:Y248"/>
    <mergeCell ref="C249:F249"/>
    <mergeCell ref="V249:Y249"/>
    <mergeCell ref="C250:F250"/>
    <mergeCell ref="V250:Y250"/>
    <mergeCell ref="C251:F251"/>
    <mergeCell ref="V251:Y251"/>
    <mergeCell ref="C252:F252"/>
    <mergeCell ref="V252:Y25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47:F247"/>
    <mergeCell ref="V247:Y247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42:F242"/>
    <mergeCell ref="V242:Y24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37:F237"/>
    <mergeCell ref="V237:Y23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610:E610"/>
    <mergeCell ref="V610:X610"/>
    <mergeCell ref="C611:E611"/>
    <mergeCell ref="V611:X611"/>
    <mergeCell ref="C612:E612"/>
    <mergeCell ref="V612:X61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605:E605"/>
    <mergeCell ref="V605:X605"/>
    <mergeCell ref="C606:E606"/>
    <mergeCell ref="V606:X606"/>
    <mergeCell ref="C607:E607"/>
    <mergeCell ref="V607:X607"/>
    <mergeCell ref="C608:E608"/>
    <mergeCell ref="V608:X608"/>
    <mergeCell ref="C609:E609"/>
    <mergeCell ref="V609:X609"/>
    <mergeCell ref="C600:E600"/>
    <mergeCell ref="V600:X600"/>
    <mergeCell ref="C601:E601"/>
    <mergeCell ref="V601:X601"/>
    <mergeCell ref="C602:E602"/>
    <mergeCell ref="V602:X602"/>
    <mergeCell ref="C603:E603"/>
    <mergeCell ref="V603:X603"/>
    <mergeCell ref="C604:E604"/>
    <mergeCell ref="V604:X60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599:E599"/>
    <mergeCell ref="V599:X59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594:E594"/>
    <mergeCell ref="V594:X59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89:E589"/>
    <mergeCell ref="V589:X58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84:E584"/>
    <mergeCell ref="V584:X58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79:E579"/>
    <mergeCell ref="V579:X57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74:E574"/>
    <mergeCell ref="V574:X57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V639:Y639"/>
    <mergeCell ref="C640:F640"/>
    <mergeCell ref="V640:Y640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C658:F658"/>
    <mergeCell ref="V658:Y658"/>
    <mergeCell ref="V647:Y647"/>
    <mergeCell ref="V648:Y648"/>
    <mergeCell ref="C649:F649"/>
    <mergeCell ref="V649:Y649"/>
    <mergeCell ref="C650:F650"/>
    <mergeCell ref="V650:Y650"/>
    <mergeCell ref="C651:F651"/>
    <mergeCell ref="V651:Y651"/>
    <mergeCell ref="C652:F652"/>
    <mergeCell ref="V652:Y652"/>
    <mergeCell ref="C653:F653"/>
    <mergeCell ref="V653:Y653"/>
    <mergeCell ref="C654:F654"/>
    <mergeCell ref="V654:Y654"/>
    <mergeCell ref="C655:F655"/>
    <mergeCell ref="V655:Y655"/>
    <mergeCell ref="C656:F656"/>
    <mergeCell ref="V656:Y656"/>
    <mergeCell ref="C657:F657"/>
    <mergeCell ref="V657:Y657"/>
    <mergeCell ref="V620:Y620"/>
    <mergeCell ref="V621:Y621"/>
    <mergeCell ref="V622:Y623"/>
    <mergeCell ref="V633:Y633"/>
    <mergeCell ref="V642:Y642"/>
    <mergeCell ref="V643:Y643"/>
    <mergeCell ref="V644:Y644"/>
    <mergeCell ref="V645:Y645"/>
    <mergeCell ref="V646:Y646"/>
    <mergeCell ref="V630:Y630"/>
    <mergeCell ref="V631:Y631"/>
    <mergeCell ref="V632:Y632"/>
    <mergeCell ref="V624:Y624"/>
    <mergeCell ref="V625:Y625"/>
    <mergeCell ref="V626:Y626"/>
    <mergeCell ref="V627:Y627"/>
    <mergeCell ref="V628:Y628"/>
    <mergeCell ref="V629:Y629"/>
    <mergeCell ref="V634:Y634"/>
    <mergeCell ref="V635:Y635"/>
    <mergeCell ref="V636:Y636"/>
    <mergeCell ref="V637:Y637"/>
    <mergeCell ref="V638:Y638"/>
    <mergeCell ref="C648:F648"/>
    <mergeCell ref="C268:F268"/>
    <mergeCell ref="G617:S617"/>
    <mergeCell ref="C620:F620"/>
    <mergeCell ref="G618:G619"/>
    <mergeCell ref="C613:F613"/>
    <mergeCell ref="P618:P619"/>
    <mergeCell ref="K618:K619"/>
    <mergeCell ref="J618:J619"/>
    <mergeCell ref="M618:M619"/>
    <mergeCell ref="C624:F624"/>
    <mergeCell ref="C625:F625"/>
    <mergeCell ref="C626:F626"/>
    <mergeCell ref="C627:F627"/>
    <mergeCell ref="C628:F628"/>
    <mergeCell ref="C629:F629"/>
    <mergeCell ref="C632:F632"/>
    <mergeCell ref="C633:F633"/>
    <mergeCell ref="C634:F634"/>
    <mergeCell ref="C635:F635"/>
    <mergeCell ref="C636:F636"/>
    <mergeCell ref="C637:F637"/>
    <mergeCell ref="C647:F647"/>
    <mergeCell ref="C631:F631"/>
    <mergeCell ref="C621:F621"/>
    <mergeCell ref="I618:I619"/>
    <mergeCell ref="AI265:AI266"/>
    <mergeCell ref="H265:H266"/>
    <mergeCell ref="P265:P266"/>
    <mergeCell ref="S265:S266"/>
    <mergeCell ref="Z265:Z266"/>
    <mergeCell ref="H618:H619"/>
    <mergeCell ref="C630:F630"/>
    <mergeCell ref="C644:F644"/>
    <mergeCell ref="C646:F646"/>
    <mergeCell ref="J265:J266"/>
    <mergeCell ref="C267:F267"/>
    <mergeCell ref="C264:F266"/>
    <mergeCell ref="AC618:AC619"/>
    <mergeCell ref="V268:Y268"/>
    <mergeCell ref="V613:Y613"/>
    <mergeCell ref="V617:Y619"/>
    <mergeCell ref="AA618:AA619"/>
    <mergeCell ref="AF618:AF619"/>
    <mergeCell ref="Z13:AL13"/>
    <mergeCell ref="AA265:AA266"/>
    <mergeCell ref="A617:A619"/>
    <mergeCell ref="B617:B619"/>
    <mergeCell ref="C617:F619"/>
    <mergeCell ref="AL265:AL266"/>
    <mergeCell ref="A264:A266"/>
    <mergeCell ref="B264:B266"/>
    <mergeCell ref="Z264:AL264"/>
    <mergeCell ref="C17:F17"/>
    <mergeCell ref="J14:J15"/>
    <mergeCell ref="H14:H15"/>
    <mergeCell ref="AL618:AL619"/>
    <mergeCell ref="T264:T266"/>
    <mergeCell ref="U264:U266"/>
    <mergeCell ref="T617:T619"/>
    <mergeCell ref="U617:U619"/>
    <mergeCell ref="V267:Y267"/>
    <mergeCell ref="Q265:Q266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645:F645"/>
    <mergeCell ref="C39:F39"/>
    <mergeCell ref="C642:F642"/>
    <mergeCell ref="G265:G266"/>
    <mergeCell ref="M265:M266"/>
    <mergeCell ref="AJ618:AJ619"/>
    <mergeCell ref="AI618:AI619"/>
    <mergeCell ref="AE14:AE15"/>
    <mergeCell ref="AB262:AD262"/>
    <mergeCell ref="AJ265:AJ266"/>
    <mergeCell ref="AI14:AI15"/>
    <mergeCell ref="AF265:AF266"/>
    <mergeCell ref="AD265:AD266"/>
    <mergeCell ref="Z617:AL617"/>
    <mergeCell ref="Z14:Z15"/>
    <mergeCell ref="AL14:AL15"/>
    <mergeCell ref="V17:Y17"/>
    <mergeCell ref="V264:Y266"/>
    <mergeCell ref="S14:S15"/>
    <mergeCell ref="V40:Y40"/>
    <mergeCell ref="V641:Y641"/>
    <mergeCell ref="U13:U15"/>
    <mergeCell ref="AF14:AF15"/>
    <mergeCell ref="AB618:AB619"/>
    <mergeCell ref="K265:K266"/>
    <mergeCell ref="AD14:AD15"/>
    <mergeCell ref="AD618:AD619"/>
    <mergeCell ref="AE618:AE619"/>
    <mergeCell ref="G264:S264"/>
    <mergeCell ref="I265:I266"/>
    <mergeCell ref="Z618:Z619"/>
    <mergeCell ref="S618:S619"/>
    <mergeCell ref="AE265:AE266"/>
    <mergeCell ref="Q14:Q15"/>
    <mergeCell ref="V279:X279"/>
    <mergeCell ref="V280:X280"/>
    <mergeCell ref="V281:X281"/>
    <mergeCell ref="V282:X282"/>
    <mergeCell ref="V283:X283"/>
    <mergeCell ref="V284:X284"/>
    <mergeCell ref="B1:Q2"/>
    <mergeCell ref="J4:K4"/>
    <mergeCell ref="G6:P6"/>
    <mergeCell ref="G7:P7"/>
    <mergeCell ref="C13:F15"/>
    <mergeCell ref="G13:S13"/>
    <mergeCell ref="B6:F6"/>
    <mergeCell ref="B7:F7"/>
    <mergeCell ref="C643:F643"/>
    <mergeCell ref="L618:L619"/>
    <mergeCell ref="L265:L266"/>
    <mergeCell ref="Q618:Q619"/>
    <mergeCell ref="C40:F40"/>
    <mergeCell ref="C622:F623"/>
    <mergeCell ref="B9:F9"/>
    <mergeCell ref="B8:G8"/>
    <mergeCell ref="C641:F641"/>
    <mergeCell ref="C638:F638"/>
    <mergeCell ref="C639:F639"/>
    <mergeCell ref="C280:E280"/>
    <mergeCell ref="C281:E281"/>
    <mergeCell ref="C282:E282"/>
    <mergeCell ref="C283:E283"/>
    <mergeCell ref="C284:E284"/>
    <mergeCell ref="AH618:AH619"/>
    <mergeCell ref="AK618:AK619"/>
    <mergeCell ref="N618:N619"/>
    <mergeCell ref="O618:O619"/>
    <mergeCell ref="R618:R619"/>
    <mergeCell ref="AG14:AG15"/>
    <mergeCell ref="AH14:AH15"/>
    <mergeCell ref="AK14:AK15"/>
    <mergeCell ref="AG265:AG266"/>
    <mergeCell ref="AH265:AH266"/>
    <mergeCell ref="AK265:AK266"/>
    <mergeCell ref="AG618:AG619"/>
    <mergeCell ref="N14:N15"/>
    <mergeCell ref="O14:O15"/>
    <mergeCell ref="R14:R15"/>
    <mergeCell ref="N265:N266"/>
    <mergeCell ref="O265:O266"/>
    <mergeCell ref="R265:R266"/>
    <mergeCell ref="AC265:AC266"/>
    <mergeCell ref="AJ14:AJ15"/>
    <mergeCell ref="AC14:AC15"/>
    <mergeCell ref="AB14:AB15"/>
    <mergeCell ref="AB265:AB266"/>
    <mergeCell ref="AA14:AA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61" max="16383" man="1"/>
    <brk id="61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2020-09-24T09:55:40Z</dcterms:modified>
</cp:coreProperties>
</file>