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445" windowWidth="15600" windowHeight="8700" activeTab="0"/>
  </bookViews>
  <sheets>
    <sheet name="0503173 (1. Изменение остатков " sheetId="1" r:id="rId1"/>
    <sheet name="0503173 (2. Изменения в связи с" sheetId="2" r:id="rId2"/>
    <sheet name="0503173 (3. Изменения по забала" sheetId="3" r:id="rId3"/>
    <sheet name="0503173 (4. Дополнительная инфо" sheetId="4" r:id="rId4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<sst xmlns="http://schemas.openxmlformats.org/spreadsheetml/2006/main" count="449" uniqueCount="330">
  <si>
    <t>А К Т И В</t>
  </si>
  <si>
    <t>Код стро- ки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</si>
  <si>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</si>
  <si>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</si>
  <si>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</si>
  <si>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</si>
  <si>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</si>
  <si>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</si>
  <si>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</si>
  <si>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</si>
  <si>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</si>
  <si>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</si>
  <si>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150</t>
  </si>
  <si>
    <t>190</t>
  </si>
  <si>
    <t>210</t>
  </si>
  <si>
    <t>213</t>
  </si>
  <si>
    <t>230</t>
  </si>
  <si>
    <t>260</t>
  </si>
  <si>
    <t>290</t>
  </si>
  <si>
    <t>400</t>
  </si>
  <si>
    <t>410</t>
  </si>
  <si>
    <t>П А С С И В</t>
  </si>
  <si>
    <t>III. Обязательства</t>
  </si>
  <si>
    <t>470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</si>
  <si>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</si>
  <si>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</si>
  <si>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</si>
  <si>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</si>
  <si>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</si>
  <si>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*</t>
  </si>
  <si>
    <t>021</t>
  </si>
  <si>
    <t>120</t>
  </si>
  <si>
    <t>130</t>
  </si>
  <si>
    <t>140</t>
  </si>
  <si>
    <t>200</t>
  </si>
  <si>
    <t>201</t>
  </si>
  <si>
    <t>203</t>
  </si>
  <si>
    <t>471</t>
  </si>
  <si>
    <t>Вид деятельности</t>
  </si>
  <si>
    <t xml:space="preserve">Код формы по ОКУД </t>
  </si>
  <si>
    <t>.</t>
  </si>
  <si>
    <t>0503173</t>
  </si>
  <si>
    <t>1. Изменение остатков валюты баланса</t>
  </si>
  <si>
    <t xml:space="preserve">Сведения об изменении остатков валюты баланса </t>
  </si>
  <si>
    <t>(бюджетная, средства во временном распоряжении)</t>
  </si>
  <si>
    <t>из них:
расчеты по налоговым вычетам по НДС (021010000)</t>
  </si>
  <si>
    <t>570</t>
  </si>
  <si>
    <t>580</t>
  </si>
  <si>
    <t>CentralAccHead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</si>
  <si>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</si>
  <si>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</si>
  <si>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</si>
  <si>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</si>
  <si>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</si>
  <si>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</si>
  <si>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</si>
  <si>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</si>
  <si>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</si>
  <si>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</si>
  <si>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CentralAccHeadPost</t>
  </si>
  <si>
    <t>CentralAccOrg</t>
  </si>
  <si>
    <t>Executor</t>
  </si>
  <si>
    <t>ExecutorPhone</t>
  </si>
  <si>
    <t>glbuhg</t>
  </si>
  <si>
    <t>glbuhg2</t>
  </si>
  <si>
    <t>ruk</t>
  </si>
  <si>
    <t>ruk2</t>
  </si>
  <si>
    <t>COLS_OLAP</t>
  </si>
  <si>
    <t>ROWS_OLAP</t>
  </si>
  <si>
    <t>ExecutorPost</t>
  </si>
  <si>
    <t>ruk3</t>
  </si>
  <si>
    <t>01</t>
  </si>
  <si>
    <t>02</t>
  </si>
  <si>
    <t>03</t>
  </si>
  <si>
    <t>04</t>
  </si>
  <si>
    <t>05</t>
  </si>
  <si>
    <t>06</t>
  </si>
  <si>
    <t>6</t>
  </si>
  <si>
    <t>7</t>
  </si>
  <si>
    <t>8</t>
  </si>
  <si>
    <t>9</t>
  </si>
  <si>
    <t xml:space="preserve">Основные средства (балансовая стоимость, 010100000)*                                                                                         </t>
  </si>
  <si>
    <t xml:space="preserve">Основные средства (остаточная стоимость, стр. 010 -  стр. 020)      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</si>
  <si>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</t>
  </si>
  <si>
    <t>051</t>
  </si>
  <si>
    <t xml:space="preserve">Непроизведенные активы (010300000)** (остаточная стоимость)                                                                                       </t>
  </si>
  <si>
    <t>081</t>
  </si>
  <si>
    <t>из них:
внеоборотные</t>
  </si>
  <si>
    <t>Права пользования активами (011100000)** (остаточная стоимость), всего</t>
  </si>
  <si>
    <t>Вложения в нефинансовые активы (010600000), всего</t>
  </si>
  <si>
    <t>из них:
долгосрочные</t>
  </si>
  <si>
    <t>121</t>
  </si>
  <si>
    <t xml:space="preserve">Нефинансовые активы в пути (010700000) </t>
  </si>
  <si>
    <t>Нефинансовые активы имущества казны (010800000)** (остаточная стоимость)</t>
  </si>
  <si>
    <t>160</t>
  </si>
  <si>
    <t>Расходы будущих периодов (040150000)</t>
  </si>
  <si>
    <t>в том числе: 
на лицевых счетах учреждения в органе казначейства (020110000)</t>
  </si>
  <si>
    <t>в кредитной организации (020120000), всего</t>
  </si>
  <si>
    <t>из них:
на депозитах (020122000), всего</t>
  </si>
  <si>
    <t>204</t>
  </si>
  <si>
    <t>205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</si>
  <si>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</si>
  <si>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</si>
  <si>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</si>
  <si>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</si>
  <si>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Средства на счетах бюджета в кредитной организации (020220000), всего</t>
  </si>
  <si>
    <t>220</t>
  </si>
  <si>
    <t>223</t>
  </si>
  <si>
    <t>Средства бюджета на депозитных счетах (020230000), всего</t>
  </si>
  <si>
    <t>из них: 
долгосрочные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</si>
  <si>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</si>
  <si>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</si>
  <si>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</si>
  <si>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</si>
  <si>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</si>
  <si>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из них:
долгосрочная</t>
  </si>
  <si>
    <t>250</t>
  </si>
  <si>
    <t>251</t>
  </si>
  <si>
    <t>Дебиторская задолженность по выплатам (020600000, 020800000, 030300000), всего</t>
  </si>
  <si>
    <t>261</t>
  </si>
  <si>
    <t>270</t>
  </si>
  <si>
    <t>271</t>
  </si>
  <si>
    <t>Расчеты по кредитам, займам (ссудам) (020700000), всего</t>
  </si>
  <si>
    <t>Прочие расчеты с дебиторами (021000000), всего</t>
  </si>
  <si>
    <t>280</t>
  </si>
  <si>
    <t>282</t>
  </si>
  <si>
    <t>340</t>
  </si>
  <si>
    <t>БАЛАНС (стр. 190 + стр. 340)</t>
  </si>
  <si>
    <t>350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</si>
  <si>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</si>
  <si>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</si>
  <si>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</si>
  <si>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</si>
  <si>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</si>
  <si>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</si>
  <si>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</si>
  <si>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</si>
  <si>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</si>
  <si>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</si>
  <si>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</si>
  <si>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</si>
  <si>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</si>
  <si>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</si>
  <si>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</si>
  <si>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
020900000), всего</t>
  </si>
  <si>
    <t>Доходы будущих периодов (040140000)</t>
  </si>
  <si>
    <t>520</t>
  </si>
  <si>
    <t>Резервы предстоящих расходов (040160000)</t>
  </si>
  <si>
    <t>550</t>
  </si>
  <si>
    <t>Финансовый результат (040000000) (стр. 570 + стр.580)</t>
  </si>
  <si>
    <t>560</t>
  </si>
  <si>
    <t>Финансовый результат экономического субъекта</t>
  </si>
  <si>
    <t xml:space="preserve">Результат по кассовым операциям бюджета </t>
  </si>
  <si>
    <t>700</t>
  </si>
  <si>
    <t>БАЛАНС (стр. 550 + стр. 560)</t>
  </si>
  <si>
    <t>Затраты на изготовление готовой продукции, выполнение работ, услуг (010900000)</t>
  </si>
  <si>
    <r>
      <rPr>
        <b/>
        <sz val="8"/>
        <rFont val="Arial Cyr"/>
        <family val="0"/>
      </rPr>
      <t xml:space="preserve">                                   II. Финансовые активы</t>
    </r>
    <r>
      <rPr>
        <sz val="8"/>
        <rFont val="Arial Cyr"/>
        <family val="2"/>
      </rPr>
      <t xml:space="preserve">
Денежные средства учреждения (020100000), всего</t>
    </r>
  </si>
  <si>
    <t>07</t>
  </si>
  <si>
    <t>10</t>
  </si>
  <si>
    <t>в том числе по коду причины (руб.)</t>
  </si>
  <si>
    <t>Сумма изменений, 
всего (руб.)</t>
  </si>
  <si>
    <t>Приложение № 4
к изменениям, которые вносятся в Инструкцию о порядке составления и представления годовой, квартальной и месячной отчетности 
об исполнении бюджетов бюджетной системы Российской Федерации, утвержденную приказом 
Министерства финансов Российской Федерации от 28 декабря 2010 г. № 191н, утвержденным
приказом Министерства финансов Российской Федерации от ___________202___г. № ______</t>
  </si>
  <si>
    <t>Материальные запасы (010500000) (остаточная стоимость), всего</t>
  </si>
  <si>
    <t>из них: 
в иностранной валюте и драгоценных металлах (020213000)</t>
  </si>
  <si>
    <t>из них: 
в иностранной валюте и драгоценных металлах (020223000)</t>
  </si>
  <si>
    <t>Вложения в финансовые активы (021500000)</t>
  </si>
  <si>
    <t>110</t>
  </si>
  <si>
    <t xml:space="preserve">Биологические активы (011300000)** (остаточная стоимость)                                                                  </t>
  </si>
  <si>
    <t>170</t>
  </si>
  <si>
    <t>Затраты на биотрансформацию (011000000)</t>
  </si>
  <si>
    <t>в иностранной валюте и драгоценных металлах (020127000)</t>
  </si>
  <si>
    <t>Форма 0503173 стр. 4</t>
  </si>
  <si>
    <t>436</t>
  </si>
  <si>
    <t>437</t>
  </si>
  <si>
    <t>расчеты по вкладам товарищей по договору простого 
товарищества (0304Т6000)</t>
  </si>
  <si>
    <t>расчеты с плательщиками по единому налоговому платежу 
(030407000)</t>
  </si>
  <si>
    <t>Итого по разделу I 
(стр. 030 + стр. 060 + стр. 070 + стр. 080 + стр. 100 + стр. 110 + 
стр. 120 + стр. 130 + стр. 140 + стр. 150 + стр. 160 + стр. 170)</t>
  </si>
  <si>
    <t>Итого по разделу II (стр. 200 + стр. 210 + стр. 220 + стр. 230 + 
стр. 240 + стр. 250 + стр. 260 + стр. 270 + стр. 280 + стр. 290)</t>
  </si>
  <si>
    <t>Итого по разделу III (стр. 400 + стр. 410 + стр. 420 + стр. 430 + стр. 470 + стр. 510 + стр. 520)</t>
  </si>
  <si>
    <t>Уменьшение стоимости основных средств **, всего *</t>
  </si>
  <si>
    <t>из них:
амортизация основных средств *</t>
  </si>
  <si>
    <t>Уменьшение стоимости нематериальных активов **, всего *</t>
  </si>
  <si>
    <t>из них: 
амортизация нематериальных активов *</t>
  </si>
  <si>
    <t xml:space="preserve">Нематериальные активы ** (остаточная стоимость, стр. 040 - стр. 050)                                                                  </t>
  </si>
  <si>
    <t>Бюджетная</t>
  </si>
  <si>
    <t>5320008985</t>
  </si>
  <si>
    <t>ГОД</t>
  </si>
  <si>
    <t>5</t>
  </si>
  <si>
    <t>01.01.2024</t>
  </si>
  <si>
    <t>3</t>
  </si>
  <si>
    <t>492</t>
  </si>
  <si>
    <t>500</t>
  </si>
  <si>
    <t>Форма 0503173 стр.5</t>
  </si>
  <si>
    <t>2. Изменения в связи с реорганизацией</t>
  </si>
  <si>
    <t>Код счета бюджетного учета</t>
  </si>
  <si>
    <t>Сумма изменений, руб.</t>
  </si>
  <si>
    <t>Реквизиты контрагента</t>
  </si>
  <si>
    <t>Причина изменений
(код // пояснения)</t>
  </si>
  <si>
    <t>код главы по 
БК</t>
  </si>
  <si>
    <t>код элемента
бюджета //
по ОКТМО</t>
  </si>
  <si>
    <t>Счета актива баланса, итого
в том числе:</t>
  </si>
  <si>
    <t>//</t>
  </si>
  <si>
    <t>Счета пассива баланса, итого
в том числе: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</si>
  <si>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</si>
  <si>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 Пояснительной записке.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</si>
  <si>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</si>
  <si>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</si>
  <si>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</si>
  <si>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</si>
  <si>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</si>
  <si>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</si>
  <si>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</si>
  <si>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</si>
  <si>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</si>
  <si>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</si>
  <si>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Форма 0503173 стр. 6</t>
  </si>
  <si>
    <t>3.  Изменения по забалансовым счетам</t>
  </si>
  <si>
    <t>Номер</t>
  </si>
  <si>
    <t xml:space="preserve">Наименование </t>
  </si>
  <si>
    <t>Код</t>
  </si>
  <si>
    <t>Сумма изменений, всего 
(руб.)</t>
  </si>
  <si>
    <t>счета</t>
  </si>
  <si>
    <t>забалансового счета,</t>
  </si>
  <si>
    <t>стро-</t>
  </si>
  <si>
    <t>показателя</t>
  </si>
  <si>
    <t>ки</t>
  </si>
  <si>
    <t>4</t>
  </si>
  <si>
    <t>11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</si>
  <si>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</si>
  <si>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</si>
  <si>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</si>
  <si>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Сомнительная задолженность, всего</t>
  </si>
  <si>
    <t>в том числе:</t>
  </si>
  <si>
    <t>Материальные ценности, оплаченные 
по централизованному снабжению</t>
  </si>
  <si>
    <t>Задолженность учащихся и студентов 
за невозвращенные материальные ценности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</si>
  <si>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</si>
  <si>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</si>
  <si>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</si>
  <si>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</si>
  <si>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</si>
  <si>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</si>
  <si>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</si>
  <si>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</si>
  <si>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</si>
  <si>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</si>
  <si>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</si>
  <si>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</si>
  <si>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</si>
  <si>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</si>
  <si>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</si>
  <si>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</si>
  <si>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</si>
  <si>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</si>
  <si>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</si>
  <si>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</si>
  <si>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</si>
  <si>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</si>
  <si>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
исследовательских работ по договорам 
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</si>
  <si>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</si>
  <si>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</si>
  <si>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</si>
  <si>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</si>
  <si>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</si>
  <si>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
из-за отсутствия средств на счете государственного (мунципального) учреждения</t>
  </si>
  <si>
    <t>16</t>
  </si>
  <si>
    <t>Переплата пенсий и пособий вследствие
неправильного применения законодательства о пенсиях и пособиях, счетных ошибок</t>
  </si>
  <si>
    <t>Форма 0503173 стр.7</t>
  </si>
  <si>
    <t>17</t>
  </si>
  <si>
    <t>Поступления денежных средств, всего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</si>
  <si>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</si>
  <si>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</si>
  <si>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</si>
  <si>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</si>
  <si>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</si>
  <si>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</si>
  <si>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</si>
  <si>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 xml:space="preserve">Выбытия денежных средств, всего </t>
  </si>
  <si>
    <t>180</t>
  </si>
  <si>
    <t>182</t>
  </si>
  <si>
    <t>183</t>
  </si>
  <si>
    <t>19</t>
  </si>
  <si>
    <t>Невыясненные поступления прошлых лет</t>
  </si>
  <si>
    <t>20</t>
  </si>
  <si>
    <t>Задолженность, не востребованная кредиторами</t>
  </si>
  <si>
    <t>21</t>
  </si>
  <si>
    <t>Основные средства в эксплуатации</t>
  </si>
  <si>
    <t>22</t>
  </si>
  <si>
    <t>Материальные ценности, полученные по централизованному снабжению</t>
  </si>
  <si>
    <t>23</t>
  </si>
  <si>
    <t>Периодические издания для пользования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</si>
  <si>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</si>
  <si>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</si>
  <si>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</si>
  <si>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</si>
  <si>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</si>
  <si>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</si>
  <si>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</si>
  <si>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</si>
  <si>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</si>
  <si>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</si>
  <si>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</si>
  <si>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</si>
  <si>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</si>
  <si>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</si>
  <si>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</si>
  <si>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</si>
  <si>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
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</si>
  <si>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</si>
  <si>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</si>
  <si>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</si>
  <si>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</si>
  <si>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</si>
  <si>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</si>
  <si>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</si>
  <si>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</si>
  <si>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</si>
  <si>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</si>
  <si>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</si>
  <si>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49</t>
  </si>
  <si>
    <t>Непризнанный результат объекта инвестирования</t>
  </si>
  <si>
    <t>360</t>
  </si>
  <si>
    <t xml:space="preserve">                                                         Форма 0503173 с. 8</t>
  </si>
  <si>
    <t>4. Дополнительная информация по коду причины 03</t>
  </si>
  <si>
    <t>Сумма</t>
  </si>
  <si>
    <t>изменений, руб.</t>
  </si>
  <si>
    <t>03.1</t>
  </si>
  <si>
    <t>03.2</t>
  </si>
  <si>
    <t>03.3</t>
  </si>
  <si>
    <t>03.4</t>
  </si>
  <si>
    <t>03.5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</si>
</sst>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 \-\ #,##0.00;\ \-"/>
    <numFmt numFmtId="179" formatCode="#,##0.00_ ;\-#,##0.00\ "/>
    <numFmt numFmtId="180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26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double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4" borderId="7" applyNumberFormat="0" applyAlignment="0" applyProtection="0"/>
    <xf numFmtId="0" fontId="15" fillId="24" borderId="7" applyNumberFormat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79" fontId="1" fillId="0" borderId="11" xfId="0" applyNumberFormat="1" applyFont="1" applyFill="1" applyBorder="1" applyAlignment="1" applyProtection="1">
      <alignment horizontal="right"/>
      <protection locked="0"/>
    </xf>
    <xf numFmtId="179" fontId="1" fillId="0" borderId="12" xfId="0" applyNumberFormat="1" applyFont="1" applyFill="1" applyBorder="1" applyAlignment="1" applyProtection="1">
      <alignment horizontal="right"/>
      <protection locked="0"/>
    </xf>
    <xf numFmtId="179" fontId="1" fillId="0" borderId="13" xfId="0" applyNumberFormat="1" applyFont="1" applyFill="1" applyBorder="1" applyAlignment="1" applyProtection="1">
      <alignment horizontal="right"/>
      <protection locked="0"/>
    </xf>
    <xf numFmtId="179" fontId="1" fillId="0" borderId="14" xfId="0" applyNumberFormat="1" applyFont="1" applyFill="1" applyBorder="1" applyAlignment="1" applyProtection="1">
      <alignment horizontal="right"/>
      <protection locked="0"/>
    </xf>
    <xf numFmtId="179" fontId="1" fillId="0" borderId="15" xfId="0" applyNumberFormat="1" applyFont="1" applyFill="1" applyBorder="1" applyAlignment="1" applyProtection="1">
      <alignment horizontal="right"/>
      <protection locked="0"/>
    </xf>
    <xf numFmtId="179" fontId="1" fillId="0" borderId="16" xfId="0" applyNumberFormat="1" applyFont="1" applyFill="1" applyBorder="1" applyAlignment="1" applyProtection="1">
      <alignment horizontal="right"/>
      <protection locked="0"/>
    </xf>
    <xf numFmtId="179" fontId="1" fillId="0" borderId="17" xfId="0" applyNumberFormat="1" applyFont="1" applyFill="1" applyBorder="1" applyAlignment="1" applyProtection="1">
      <alignment horizontal="right"/>
      <protection locked="0"/>
    </xf>
    <xf numFmtId="179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15" borderId="19" xfId="0" applyFont="1" applyFill="1" applyBorder="1" applyAlignment="1">
      <alignment horizontal="left" wrapText="1"/>
    </xf>
    <xf numFmtId="178" fontId="1" fillId="26" borderId="22" xfId="0" applyNumberFormat="1" applyFont="1" applyFill="1" applyBorder="1" applyAlignment="1" applyProtection="1">
      <alignment horizontal="right"/>
      <protection/>
    </xf>
    <xf numFmtId="49" fontId="1" fillId="15" borderId="17" xfId="0" applyNumberFormat="1" applyFont="1" applyFill="1" applyBorder="1" applyAlignment="1">
      <alignment horizontal="center"/>
    </xf>
    <xf numFmtId="49" fontId="1" fillId="15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178" fontId="1" fillId="0" borderId="24" xfId="0" applyNumberFormat="1" applyFont="1" applyBorder="1" applyAlignment="1" applyProtection="1">
      <alignment horizontal="right"/>
      <protection locked="0"/>
    </xf>
    <xf numFmtId="49" fontId="1" fillId="0" borderId="25" xfId="0" applyNumberFormat="1" applyFont="1" applyBorder="1" applyAlignment="1" applyProtection="1">
      <alignment horizontal="center" wrapText="1"/>
      <protection locked="0"/>
    </xf>
    <xf numFmtId="49" fontId="1" fillId="0" borderId="25" xfId="0" applyNumberFormat="1" applyFont="1" applyFill="1" applyBorder="1" applyAlignment="1" applyProtection="1">
      <alignment horizontal="center" wrapText="1"/>
      <protection locked="0"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49" fontId="1" fillId="0" borderId="27" xfId="0" applyNumberFormat="1" applyFont="1" applyFill="1" applyBorder="1" applyAlignment="1" applyProtection="1">
      <alignment horizontal="left" wrapText="1"/>
      <protection locked="0"/>
    </xf>
    <xf numFmtId="178" fontId="1" fillId="26" borderId="24" xfId="0" applyNumberFormat="1" applyFont="1" applyFill="1" applyBorder="1" applyAlignment="1" applyProtection="1">
      <alignment horizontal="right"/>
      <protection/>
    </xf>
    <xf numFmtId="49" fontId="1" fillId="15" borderId="25" xfId="0" applyNumberFormat="1" applyFont="1" applyFill="1" applyBorder="1" applyAlignment="1">
      <alignment horizontal="center"/>
    </xf>
    <xf numFmtId="178" fontId="1" fillId="0" borderId="28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49" fontId="1" fillId="0" borderId="29" xfId="0" applyNumberFormat="1" applyFont="1" applyFill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indent="1"/>
    </xf>
    <xf numFmtId="49" fontId="1" fillId="27" borderId="19" xfId="0" applyNumberFormat="1" applyFont="1" applyFill="1" applyBorder="1" applyAlignment="1" applyProtection="1">
      <alignment horizontal="center" wrapText="1"/>
      <protection locked="0"/>
    </xf>
    <xf numFmtId="178" fontId="1" fillId="27" borderId="24" xfId="0" applyNumberFormat="1" applyFont="1" applyFill="1" applyBorder="1" applyAlignment="1" applyProtection="1">
      <alignment horizontal="right"/>
      <protection locked="0"/>
    </xf>
    <xf numFmtId="49" fontId="1" fillId="27" borderId="25" xfId="0" applyNumberFormat="1" applyFont="1" applyFill="1" applyBorder="1" applyAlignment="1" applyProtection="1">
      <alignment horizontal="center" wrapText="1"/>
      <protection locked="0"/>
    </xf>
    <xf numFmtId="49" fontId="1" fillId="27" borderId="26" xfId="0" applyNumberFormat="1" applyFont="1" applyFill="1" applyBorder="1" applyAlignment="1" applyProtection="1">
      <alignment horizontal="center" wrapText="1"/>
      <protection locked="0"/>
    </xf>
    <xf numFmtId="49" fontId="1" fillId="27" borderId="31" xfId="0" applyNumberFormat="1" applyFont="1" applyFill="1" applyBorder="1" applyAlignment="1" applyProtection="1">
      <alignment horizontal="center" wrapText="1"/>
      <protection locked="0"/>
    </xf>
    <xf numFmtId="49" fontId="1" fillId="27" borderId="32" xfId="0" applyNumberFormat="1" applyFont="1" applyFill="1" applyBorder="1" applyAlignment="1" applyProtection="1">
      <alignment horizontal="center" wrapText="1"/>
      <protection locked="0"/>
    </xf>
    <xf numFmtId="49" fontId="1" fillId="27" borderId="26" xfId="0" applyNumberFormat="1" applyFont="1" applyFill="1" applyBorder="1" applyAlignment="1" applyProtection="1">
      <alignment horizontal="center"/>
      <protection locked="0"/>
    </xf>
    <xf numFmtId="49" fontId="1" fillId="27" borderId="33" xfId="0" applyNumberFormat="1" applyFont="1" applyFill="1" applyBorder="1" applyAlignment="1" applyProtection="1">
      <alignment horizontal="left" wrapText="1"/>
      <protection locked="0"/>
    </xf>
    <xf numFmtId="49" fontId="1" fillId="27" borderId="0" xfId="0" applyNumberFormat="1" applyFont="1" applyFill="1" applyBorder="1" applyAlignment="1" applyProtection="1">
      <alignment horizontal="left" wrapText="1"/>
      <protection locked="0"/>
    </xf>
    <xf numFmtId="49" fontId="0" fillId="27" borderId="0" xfId="0" applyNumberFormat="1" applyFill="1" applyAlignment="1">
      <alignment/>
    </xf>
    <xf numFmtId="49" fontId="1" fillId="27" borderId="23" xfId="0" applyNumberFormat="1" applyFont="1" applyFill="1" applyBorder="1" applyAlignment="1" applyProtection="1">
      <alignment horizontal="center" wrapText="1"/>
      <protection locked="0"/>
    </xf>
    <xf numFmtId="178" fontId="1" fillId="27" borderId="34" xfId="0" applyNumberFormat="1" applyFont="1" applyFill="1" applyBorder="1" applyAlignment="1" applyProtection="1">
      <alignment horizontal="right"/>
      <protection locked="0"/>
    </xf>
    <xf numFmtId="49" fontId="1" fillId="27" borderId="11" xfId="0" applyNumberFormat="1" applyFont="1" applyFill="1" applyBorder="1" applyAlignment="1" applyProtection="1">
      <alignment horizontal="center" wrapText="1"/>
      <protection locked="0"/>
    </xf>
    <xf numFmtId="49" fontId="1" fillId="27" borderId="13" xfId="0" applyNumberFormat="1" applyFont="1" applyFill="1" applyBorder="1" applyAlignment="1" applyProtection="1">
      <alignment horizontal="center" wrapText="1"/>
      <protection locked="0"/>
    </xf>
    <xf numFmtId="49" fontId="1" fillId="27" borderId="20" xfId="0" applyNumberFormat="1" applyFont="1" applyFill="1" applyBorder="1" applyAlignment="1" applyProtection="1">
      <alignment horizontal="center" wrapText="1"/>
      <protection locked="0"/>
    </xf>
    <xf numFmtId="49" fontId="1" fillId="27" borderId="13" xfId="0" applyNumberFormat="1" applyFont="1" applyFill="1" applyBorder="1" applyAlignment="1" applyProtection="1">
      <alignment horizontal="center"/>
      <protection locked="0"/>
    </xf>
    <xf numFmtId="49" fontId="1" fillId="27" borderId="23" xfId="0" applyNumberFormat="1" applyFont="1" applyFill="1" applyBorder="1" applyAlignment="1" applyProtection="1">
      <alignment horizontal="left" wrapText="1"/>
      <protection locked="0"/>
    </xf>
    <xf numFmtId="49" fontId="1" fillId="0" borderId="0" xfId="143" applyNumberFormat="1" applyFont="1">
      <alignment/>
      <protection/>
    </xf>
    <xf numFmtId="0" fontId="1" fillId="0" borderId="0" xfId="143" applyFont="1">
      <alignment/>
      <protection/>
    </xf>
    <xf numFmtId="49" fontId="1" fillId="0" borderId="0" xfId="143" applyNumberFormat="1" applyFont="1" applyBorder="1" applyAlignment="1">
      <alignment horizontal="center" wrapText="1"/>
      <protection/>
    </xf>
    <xf numFmtId="49" fontId="0" fillId="0" borderId="0" xfId="143" applyNumberFormat="1" applyFont="1" applyBorder="1" applyAlignment="1">
      <alignment horizontal="right" wrapText="1"/>
      <protection/>
    </xf>
    <xf numFmtId="0" fontId="0" fillId="0" borderId="0" xfId="143" applyFont="1">
      <alignment/>
      <protection/>
    </xf>
    <xf numFmtId="49" fontId="26" fillId="0" borderId="0" xfId="143" applyNumberFormat="1" applyFont="1" applyBorder="1" applyAlignment="1">
      <alignment horizontal="center"/>
      <protection/>
    </xf>
    <xf numFmtId="49" fontId="1" fillId="0" borderId="0" xfId="143" applyNumberFormat="1" applyFont="1" applyAlignment="1">
      <alignment horizontal="left"/>
      <protection/>
    </xf>
    <xf numFmtId="0" fontId="1" fillId="0" borderId="0" xfId="143" applyFont="1" applyAlignment="1">
      <alignment horizontal="left"/>
      <protection/>
    </xf>
    <xf numFmtId="0" fontId="1" fillId="0" borderId="19" xfId="143" applyFont="1" applyBorder="1">
      <alignment/>
      <protection/>
    </xf>
    <xf numFmtId="49" fontId="1" fillId="0" borderId="35" xfId="143" applyNumberFormat="1" applyFont="1" applyBorder="1" applyAlignment="1">
      <alignment horizontal="center" vertical="center"/>
      <protection/>
    </xf>
    <xf numFmtId="49" fontId="1" fillId="0" borderId="21" xfId="143" applyNumberFormat="1" applyFont="1" applyBorder="1" applyAlignment="1">
      <alignment horizontal="center" vertical="center" wrapText="1"/>
      <protection/>
    </xf>
    <xf numFmtId="49" fontId="25" fillId="0" borderId="0" xfId="143" applyNumberFormat="1" applyFont="1" applyBorder="1" applyAlignment="1">
      <alignment horizontal="center" vertical="center"/>
      <protection/>
    </xf>
    <xf numFmtId="49" fontId="1" fillId="0" borderId="36" xfId="143" applyNumberFormat="1" applyFont="1" applyBorder="1" applyAlignment="1">
      <alignment horizontal="center" vertical="center"/>
      <protection/>
    </xf>
    <xf numFmtId="49" fontId="1" fillId="0" borderId="37" xfId="143" applyNumberFormat="1" applyFont="1" applyBorder="1" applyAlignment="1">
      <alignment horizontal="center" vertical="center" wrapText="1"/>
      <protection/>
    </xf>
    <xf numFmtId="49" fontId="1" fillId="0" borderId="32" xfId="143" applyNumberFormat="1" applyFont="1" applyBorder="1" applyAlignment="1">
      <alignment horizontal="center" vertical="center"/>
      <protection/>
    </xf>
    <xf numFmtId="49" fontId="1" fillId="0" borderId="25" xfId="143" applyNumberFormat="1" applyFont="1" applyBorder="1" applyAlignment="1">
      <alignment vertical="center" wrapText="1"/>
      <protection/>
    </xf>
    <xf numFmtId="49" fontId="1" fillId="0" borderId="21" xfId="143" applyNumberFormat="1" applyFont="1" applyBorder="1" applyAlignment="1">
      <alignment horizontal="center" vertical="center"/>
      <protection/>
    </xf>
    <xf numFmtId="49" fontId="1" fillId="0" borderId="29" xfId="143" applyNumberFormat="1" applyFont="1" applyBorder="1" applyAlignment="1">
      <alignment horizontal="center" vertical="center"/>
      <protection/>
    </xf>
    <xf numFmtId="49" fontId="1" fillId="15" borderId="38" xfId="143" applyNumberFormat="1" applyFont="1" applyFill="1" applyBorder="1" applyAlignment="1">
      <alignment horizontal="center" wrapText="1"/>
      <protection/>
    </xf>
    <xf numFmtId="0" fontId="1" fillId="15" borderId="39" xfId="143" applyFont="1" applyFill="1" applyBorder="1" applyAlignment="1">
      <alignment horizontal="left" wrapText="1"/>
      <protection/>
    </xf>
    <xf numFmtId="49" fontId="1" fillId="15" borderId="22" xfId="143" applyNumberFormat="1" applyFont="1" applyFill="1" applyBorder="1" applyAlignment="1" applyProtection="1">
      <alignment horizontal="center"/>
      <protection/>
    </xf>
    <xf numFmtId="179" fontId="1" fillId="4" borderId="17" xfId="143" applyNumberFormat="1" applyFont="1" applyFill="1" applyBorder="1" applyAlignment="1" applyProtection="1">
      <alignment horizontal="right"/>
      <protection/>
    </xf>
    <xf numFmtId="179" fontId="1" fillId="0" borderId="17" xfId="143" applyNumberFormat="1" applyFont="1" applyFill="1" applyBorder="1" applyAlignment="1" applyProtection="1">
      <alignment horizontal="right"/>
      <protection locked="0"/>
    </xf>
    <xf numFmtId="179" fontId="1" fillId="0" borderId="40" xfId="143" applyNumberFormat="1" applyFont="1" applyFill="1" applyBorder="1" applyAlignment="1" applyProtection="1">
      <alignment horizontal="right"/>
      <protection locked="0"/>
    </xf>
    <xf numFmtId="179" fontId="1" fillId="0" borderId="18" xfId="143" applyNumberFormat="1" applyFont="1" applyFill="1" applyBorder="1" applyAlignment="1" applyProtection="1">
      <alignment horizontal="right"/>
      <protection locked="0"/>
    </xf>
    <xf numFmtId="49" fontId="1" fillId="15" borderId="39" xfId="143" applyNumberFormat="1" applyFont="1" applyFill="1" applyBorder="1" applyAlignment="1">
      <alignment horizontal="center" wrapText="1"/>
      <protection/>
    </xf>
    <xf numFmtId="0" fontId="1" fillId="15" borderId="23" xfId="143" applyFont="1" applyFill="1" applyBorder="1" applyAlignment="1">
      <alignment horizontal="left" wrapText="1"/>
      <protection/>
    </xf>
    <xf numFmtId="49" fontId="1" fillId="15" borderId="34" xfId="143" applyNumberFormat="1" applyFont="1" applyFill="1" applyBorder="1" applyAlignment="1" applyProtection="1">
      <alignment horizontal="center"/>
      <protection/>
    </xf>
    <xf numFmtId="179" fontId="1" fillId="4" borderId="11" xfId="143" applyNumberFormat="1" applyFont="1" applyFill="1" applyBorder="1" applyAlignment="1" applyProtection="1">
      <alignment horizontal="right"/>
      <protection/>
    </xf>
    <xf numFmtId="179" fontId="1" fillId="0" borderId="11" xfId="143" applyNumberFormat="1" applyFont="1" applyFill="1" applyBorder="1" applyAlignment="1" applyProtection="1">
      <alignment horizontal="right"/>
      <protection locked="0"/>
    </xf>
    <xf numFmtId="179" fontId="1" fillId="0" borderId="13" xfId="143" applyNumberFormat="1" applyFont="1" applyFill="1" applyBorder="1" applyAlignment="1" applyProtection="1">
      <alignment horizontal="right"/>
      <protection locked="0"/>
    </xf>
    <xf numFmtId="179" fontId="1" fillId="0" borderId="12" xfId="143" applyNumberFormat="1" applyFont="1" applyFill="1" applyBorder="1" applyAlignment="1" applyProtection="1">
      <alignment horizontal="right"/>
      <protection locked="0"/>
    </xf>
    <xf numFmtId="49" fontId="1" fillId="15" borderId="41" xfId="143" applyNumberFormat="1" applyFont="1" applyFill="1" applyBorder="1" applyAlignment="1">
      <alignment horizontal="center" wrapText="1"/>
      <protection/>
    </xf>
    <xf numFmtId="0" fontId="1" fillId="15" borderId="42" xfId="143" applyFont="1" applyFill="1" applyBorder="1" applyAlignment="1">
      <alignment horizontal="left" wrapText="1"/>
      <protection/>
    </xf>
    <xf numFmtId="0" fontId="1" fillId="15" borderId="0" xfId="143" applyFont="1" applyFill="1" applyBorder="1" applyAlignment="1" applyProtection="1">
      <alignment horizontal="left" wrapText="1" indent="2"/>
      <protection/>
    </xf>
    <xf numFmtId="49" fontId="1" fillId="15" borderId="28" xfId="143" applyNumberFormat="1" applyFont="1" applyFill="1" applyBorder="1" applyAlignment="1" applyProtection="1">
      <alignment horizontal="center"/>
      <protection/>
    </xf>
    <xf numFmtId="178" fontId="1" fillId="15" borderId="21" xfId="143" applyNumberFormat="1" applyFont="1" applyFill="1" applyBorder="1" applyAlignment="1" applyProtection="1">
      <alignment horizontal="right"/>
      <protection/>
    </xf>
    <xf numFmtId="178" fontId="1" fillId="15" borderId="30" xfId="143" applyNumberFormat="1" applyFont="1" applyFill="1" applyBorder="1" applyAlignment="1" applyProtection="1">
      <alignment horizontal="right"/>
      <protection/>
    </xf>
    <xf numFmtId="179" fontId="1" fillId="4" borderId="25" xfId="143" applyNumberFormat="1" applyFont="1" applyFill="1" applyBorder="1" applyAlignment="1" applyProtection="1">
      <alignment horizontal="right"/>
      <protection/>
    </xf>
    <xf numFmtId="49" fontId="1" fillId="15" borderId="43" xfId="143" applyNumberFormat="1" applyFont="1" applyFill="1" applyBorder="1" applyAlignment="1">
      <alignment horizontal="center" wrapText="1"/>
      <protection/>
    </xf>
    <xf numFmtId="2" fontId="1" fillId="7" borderId="11" xfId="143" applyNumberFormat="1" applyFont="1" applyFill="1" applyBorder="1" applyAlignment="1" applyProtection="1">
      <alignment horizontal="right"/>
      <protection/>
    </xf>
    <xf numFmtId="2" fontId="1" fillId="7" borderId="12" xfId="143" applyNumberFormat="1" applyFont="1" applyFill="1" applyBorder="1" applyAlignment="1" applyProtection="1">
      <alignment horizontal="right"/>
      <protection/>
    </xf>
    <xf numFmtId="0" fontId="1" fillId="15" borderId="44" xfId="143" applyFont="1" applyFill="1" applyBorder="1" applyAlignment="1" applyProtection="1">
      <alignment horizontal="left" wrapText="1" indent="2"/>
      <protection/>
    </xf>
    <xf numFmtId="178" fontId="1" fillId="15" borderId="29" xfId="143" applyNumberFormat="1" applyFont="1" applyFill="1" applyBorder="1" applyAlignment="1" applyProtection="1">
      <alignment horizontal="right"/>
      <protection/>
    </xf>
    <xf numFmtId="49" fontId="1" fillId="15" borderId="41" xfId="143" applyNumberFormat="1" applyFont="1" applyFill="1" applyBorder="1" applyAlignment="1">
      <alignment vertical="top" wrapText="1"/>
      <protection/>
    </xf>
    <xf numFmtId="0" fontId="1" fillId="15" borderId="42" xfId="143" applyFont="1" applyFill="1" applyBorder="1" applyAlignment="1">
      <alignment horizontal="left" wrapText="1" indent="2"/>
      <protection/>
    </xf>
    <xf numFmtId="49" fontId="1" fillId="15" borderId="24" xfId="143" applyNumberFormat="1" applyFont="1" applyFill="1" applyBorder="1" applyAlignment="1" applyProtection="1">
      <alignment horizontal="center"/>
      <protection/>
    </xf>
    <xf numFmtId="2" fontId="1" fillId="4" borderId="25" xfId="143" applyNumberFormat="1" applyFont="1" applyFill="1" applyBorder="1" applyAlignment="1" applyProtection="1">
      <alignment horizontal="right"/>
      <protection/>
    </xf>
    <xf numFmtId="2" fontId="1" fillId="0" borderId="25" xfId="143" applyNumberFormat="1" applyFont="1" applyFill="1" applyBorder="1" applyAlignment="1" applyProtection="1">
      <alignment horizontal="right"/>
      <protection locked="0"/>
    </xf>
    <xf numFmtId="2" fontId="1" fillId="0" borderId="26" xfId="143" applyNumberFormat="1" applyFont="1" applyFill="1" applyBorder="1" applyAlignment="1" applyProtection="1">
      <alignment horizontal="right"/>
      <protection locked="0"/>
    </xf>
    <xf numFmtId="2" fontId="1" fillId="0" borderId="27" xfId="143" applyNumberFormat="1" applyFont="1" applyFill="1" applyBorder="1" applyAlignment="1" applyProtection="1">
      <alignment horizontal="right"/>
      <protection locked="0"/>
    </xf>
    <xf numFmtId="2" fontId="1" fillId="0" borderId="11" xfId="143" applyNumberFormat="1" applyFont="1" applyFill="1" applyBorder="1" applyAlignment="1" applyProtection="1">
      <alignment horizontal="right"/>
      <protection locked="0"/>
    </xf>
    <xf numFmtId="2" fontId="1" fillId="0" borderId="13" xfId="143" applyNumberFormat="1" applyFont="1" applyFill="1" applyBorder="1" applyAlignment="1" applyProtection="1">
      <alignment horizontal="right"/>
      <protection locked="0"/>
    </xf>
    <xf numFmtId="2" fontId="1" fillId="0" borderId="12" xfId="143" applyNumberFormat="1" applyFont="1" applyFill="1" applyBorder="1" applyAlignment="1" applyProtection="1">
      <alignment horizontal="right"/>
      <protection locked="0"/>
    </xf>
    <xf numFmtId="0" fontId="1" fillId="15" borderId="0" xfId="143" applyFont="1" applyFill="1" applyBorder="1" applyAlignment="1">
      <alignment horizontal="left" wrapText="1" indent="2"/>
      <protection/>
    </xf>
    <xf numFmtId="0" fontId="1" fillId="15" borderId="45" xfId="143" applyFont="1" applyFill="1" applyBorder="1" applyAlignment="1">
      <alignment horizontal="left" wrapText="1"/>
      <protection/>
    </xf>
    <xf numFmtId="2" fontId="1" fillId="7" borderId="21" xfId="143" applyNumberFormat="1" applyFont="1" applyFill="1" applyBorder="1" applyAlignment="1" applyProtection="1">
      <alignment horizontal="right"/>
      <protection/>
    </xf>
    <xf numFmtId="2" fontId="1" fillId="7" borderId="30" xfId="143" applyNumberFormat="1" applyFont="1" applyFill="1" applyBorder="1" applyAlignment="1" applyProtection="1">
      <alignment horizontal="right"/>
      <protection/>
    </xf>
    <xf numFmtId="49" fontId="1" fillId="15" borderId="39" xfId="143" applyNumberFormat="1" applyFont="1" applyFill="1" applyBorder="1" applyAlignment="1">
      <alignment horizontal="center" vertical="top" wrapText="1"/>
      <protection/>
    </xf>
    <xf numFmtId="49" fontId="1" fillId="15" borderId="46" xfId="143" applyNumberFormat="1" applyFont="1" applyFill="1" applyBorder="1" applyAlignment="1">
      <alignment horizontal="center" wrapText="1"/>
      <protection/>
    </xf>
    <xf numFmtId="49" fontId="1" fillId="15" borderId="47" xfId="143" applyNumberFormat="1" applyFont="1" applyFill="1" applyBorder="1" applyAlignment="1" applyProtection="1">
      <alignment horizontal="center"/>
      <protection/>
    </xf>
    <xf numFmtId="2" fontId="1" fillId="4" borderId="48" xfId="143" applyNumberFormat="1" applyFont="1" applyFill="1" applyBorder="1" applyAlignment="1" applyProtection="1">
      <alignment horizontal="right"/>
      <protection/>
    </xf>
    <xf numFmtId="2" fontId="1" fillId="0" borderId="14" xfId="143" applyNumberFormat="1" applyFont="1" applyFill="1" applyBorder="1" applyAlignment="1" applyProtection="1">
      <alignment horizontal="right"/>
      <protection locked="0"/>
    </xf>
    <xf numFmtId="2" fontId="1" fillId="0" borderId="15" xfId="143" applyNumberFormat="1" applyFont="1" applyFill="1" applyBorder="1" applyAlignment="1" applyProtection="1">
      <alignment horizontal="right"/>
      <protection locked="0"/>
    </xf>
    <xf numFmtId="2" fontId="1" fillId="0" borderId="16" xfId="143" applyNumberFormat="1" applyFont="1" applyFill="1" applyBorder="1" applyAlignment="1" applyProtection="1">
      <alignment horizontal="right"/>
      <protection locked="0"/>
    </xf>
    <xf numFmtId="49" fontId="1" fillId="0" borderId="19" xfId="143" applyNumberFormat="1" applyFont="1" applyBorder="1" applyAlignment="1">
      <alignment horizontal="left" wrapText="1"/>
      <protection/>
    </xf>
    <xf numFmtId="0" fontId="1" fillId="0" borderId="19" xfId="143" applyFont="1" applyBorder="1" applyAlignment="1">
      <alignment horizontal="left" wrapText="1"/>
      <protection/>
    </xf>
    <xf numFmtId="49" fontId="1" fillId="0" borderId="19" xfId="143" applyNumberFormat="1" applyFont="1" applyBorder="1" applyAlignment="1" applyProtection="1">
      <alignment horizontal="center"/>
      <protection/>
    </xf>
    <xf numFmtId="0" fontId="1" fillId="0" borderId="19" xfId="143" applyFont="1" applyFill="1" applyBorder="1" applyAlignment="1" applyProtection="1">
      <alignment horizontal="center"/>
      <protection/>
    </xf>
    <xf numFmtId="0" fontId="1" fillId="0" borderId="0" xfId="143" applyFont="1" applyFill="1" applyBorder="1" applyAlignment="1" applyProtection="1">
      <alignment horizontal="center"/>
      <protection/>
    </xf>
    <xf numFmtId="49" fontId="1" fillId="15" borderId="49" xfId="143" applyNumberFormat="1" applyFont="1" applyFill="1" applyBorder="1" applyAlignment="1">
      <alignment horizontal="center" wrapText="1"/>
      <protection/>
    </xf>
    <xf numFmtId="49" fontId="1" fillId="15" borderId="50" xfId="143" applyNumberFormat="1" applyFont="1" applyFill="1" applyBorder="1" applyAlignment="1" applyProtection="1">
      <alignment horizontal="center"/>
      <protection/>
    </xf>
    <xf numFmtId="2" fontId="1" fillId="7" borderId="17" xfId="143" applyNumberFormat="1" applyFont="1" applyFill="1" applyBorder="1" applyAlignment="1" applyProtection="1">
      <alignment horizontal="right"/>
      <protection/>
    </xf>
    <xf numFmtId="2" fontId="1" fillId="7" borderId="18" xfId="143" applyNumberFormat="1" applyFont="1" applyFill="1" applyBorder="1" applyAlignment="1" applyProtection="1">
      <alignment horizontal="right"/>
      <protection/>
    </xf>
    <xf numFmtId="49" fontId="1" fillId="15" borderId="51" xfId="143" applyNumberFormat="1" applyFont="1" applyFill="1" applyBorder="1" applyAlignment="1">
      <alignment horizontal="center" wrapText="1"/>
      <protection/>
    </xf>
    <xf numFmtId="49" fontId="1" fillId="15" borderId="28" xfId="143" applyNumberFormat="1" applyFont="1" applyFill="1" applyBorder="1" applyAlignment="1" applyProtection="1">
      <alignment/>
      <protection/>
    </xf>
    <xf numFmtId="178" fontId="1" fillId="15" borderId="21" xfId="143" applyNumberFormat="1" applyFont="1" applyFill="1" applyBorder="1" applyAlignment="1" applyProtection="1">
      <alignment/>
      <protection/>
    </xf>
    <xf numFmtId="178" fontId="1" fillId="15" borderId="30" xfId="143" applyNumberFormat="1" applyFont="1" applyFill="1" applyBorder="1" applyAlignment="1" applyProtection="1">
      <alignment/>
      <protection/>
    </xf>
    <xf numFmtId="0" fontId="1" fillId="15" borderId="52" xfId="143" applyFont="1" applyFill="1" applyBorder="1" applyAlignment="1">
      <alignment horizontal="left" wrapText="1" indent="2"/>
      <protection/>
    </xf>
    <xf numFmtId="49" fontId="1" fillId="15" borderId="53" xfId="143" applyNumberFormat="1" applyFont="1" applyFill="1" applyBorder="1" applyAlignment="1">
      <alignment horizontal="center" wrapText="1"/>
      <protection/>
    </xf>
    <xf numFmtId="0" fontId="1" fillId="15" borderId="33" xfId="143" applyFont="1" applyFill="1" applyBorder="1" applyAlignment="1">
      <alignment horizontal="left" wrapText="1" indent="2"/>
      <protection/>
    </xf>
    <xf numFmtId="2" fontId="1" fillId="7" borderId="25" xfId="143" applyNumberFormat="1" applyFont="1" applyFill="1" applyBorder="1" applyAlignment="1" applyProtection="1">
      <alignment horizontal="right"/>
      <protection/>
    </xf>
    <xf numFmtId="2" fontId="1" fillId="7" borderId="27" xfId="143" applyNumberFormat="1" applyFont="1" applyFill="1" applyBorder="1" applyAlignment="1" applyProtection="1">
      <alignment horizontal="right"/>
      <protection/>
    </xf>
    <xf numFmtId="49" fontId="1" fillId="15" borderId="41" xfId="143" applyNumberFormat="1" applyFont="1" applyFill="1" applyBorder="1" applyAlignment="1">
      <alignment horizontal="center" vertical="top" wrapText="1"/>
      <protection/>
    </xf>
    <xf numFmtId="2" fontId="1" fillId="0" borderId="21" xfId="143" applyNumberFormat="1" applyFont="1" applyFill="1" applyBorder="1" applyAlignment="1" applyProtection="1">
      <alignment horizontal="right"/>
      <protection locked="0"/>
    </xf>
    <xf numFmtId="2" fontId="1" fillId="0" borderId="29" xfId="143" applyNumberFormat="1" applyFont="1" applyFill="1" applyBorder="1" applyAlignment="1" applyProtection="1">
      <alignment horizontal="right"/>
      <protection locked="0"/>
    </xf>
    <xf numFmtId="2" fontId="1" fillId="0" borderId="30" xfId="143" applyNumberFormat="1" applyFont="1" applyFill="1" applyBorder="1" applyAlignment="1" applyProtection="1">
      <alignment horizontal="right"/>
      <protection locked="0"/>
    </xf>
    <xf numFmtId="49" fontId="1" fillId="15" borderId="54" xfId="143" applyNumberFormat="1" applyFont="1" applyFill="1" applyBorder="1" applyAlignment="1">
      <alignment horizontal="center" wrapText="1"/>
      <protection/>
    </xf>
    <xf numFmtId="0" fontId="1" fillId="15" borderId="53" xfId="143" applyFont="1" applyFill="1" applyBorder="1" applyAlignment="1">
      <alignment horizontal="left" wrapText="1"/>
      <protection/>
    </xf>
    <xf numFmtId="49" fontId="1" fillId="15" borderId="55" xfId="143" applyNumberFormat="1" applyFont="1" applyFill="1" applyBorder="1" applyAlignment="1" applyProtection="1">
      <alignment horizontal="center"/>
      <protection/>
    </xf>
    <xf numFmtId="2" fontId="1" fillId="0" borderId="48" xfId="143" applyNumberFormat="1" applyFont="1" applyFill="1" applyBorder="1" applyAlignment="1" applyProtection="1">
      <alignment horizontal="right"/>
      <protection locked="0"/>
    </xf>
    <xf numFmtId="2" fontId="1" fillId="0" borderId="56" xfId="143" applyNumberFormat="1" applyFont="1" applyFill="1" applyBorder="1" applyAlignment="1" applyProtection="1">
      <alignment horizontal="right"/>
      <protection locked="0"/>
    </xf>
    <xf numFmtId="2" fontId="1" fillId="0" borderId="57" xfId="143" applyNumberFormat="1" applyFont="1" applyFill="1" applyBorder="1" applyAlignment="1" applyProtection="1">
      <alignment horizontal="right"/>
      <protection locked="0"/>
    </xf>
    <xf numFmtId="49" fontId="1" fillId="0" borderId="0" xfId="143" applyNumberFormat="1" applyFont="1" applyFill="1" applyBorder="1" applyAlignment="1">
      <alignment horizontal="center" wrapText="1"/>
      <protection/>
    </xf>
    <xf numFmtId="0" fontId="1" fillId="0" borderId="0" xfId="143" applyFont="1" applyFill="1" applyBorder="1" applyAlignment="1">
      <alignment horizontal="left" wrapText="1"/>
      <protection/>
    </xf>
    <xf numFmtId="49" fontId="1" fillId="0" borderId="0" xfId="143" applyNumberFormat="1" applyFont="1" applyFill="1" applyBorder="1" applyAlignment="1" applyProtection="1">
      <alignment horizontal="center"/>
      <protection/>
    </xf>
    <xf numFmtId="2" fontId="1" fillId="0" borderId="0" xfId="143" applyNumberFormat="1" applyFont="1" applyFill="1" applyBorder="1" applyAlignment="1" applyProtection="1">
      <alignment horizontal="right"/>
      <protection/>
    </xf>
    <xf numFmtId="2" fontId="1" fillId="0" borderId="0" xfId="143" applyNumberFormat="1" applyFont="1" applyFill="1" applyBorder="1" applyAlignment="1" applyProtection="1">
      <alignment horizontal="right"/>
      <protection locked="0"/>
    </xf>
    <xf numFmtId="49" fontId="0" fillId="0" borderId="0" xfId="143" applyNumberFormat="1" applyFont="1">
      <alignment/>
      <protection/>
    </xf>
    <xf numFmtId="0" fontId="0" fillId="0" borderId="58" xfId="143" applyFont="1" applyBorder="1" applyProtection="1">
      <alignment/>
      <protection/>
    </xf>
    <xf numFmtId="0" fontId="0" fillId="0" borderId="0" xfId="143" applyFont="1" applyProtection="1">
      <alignment/>
      <protection/>
    </xf>
    <xf numFmtId="0" fontId="30" fillId="27" borderId="59" xfId="143" applyFont="1" applyFill="1" applyBorder="1" applyAlignment="1" applyProtection="1">
      <alignment horizontal="right" indent="1"/>
      <protection/>
    </xf>
    <xf numFmtId="0" fontId="30" fillId="27" borderId="60" xfId="143" applyFont="1" applyFill="1" applyBorder="1" applyAlignment="1" applyProtection="1">
      <alignment horizontal="right" indent="1"/>
      <protection/>
    </xf>
    <xf numFmtId="0" fontId="30" fillId="27" borderId="61" xfId="143" applyFont="1" applyFill="1" applyBorder="1" applyAlignment="1" applyProtection="1">
      <alignment horizontal="right" indent="1"/>
      <protection/>
    </xf>
    <xf numFmtId="0" fontId="0" fillId="27" borderId="0" xfId="143" applyFont="1" applyFill="1" applyProtection="1">
      <alignment/>
      <protection/>
    </xf>
    <xf numFmtId="0" fontId="1" fillId="27" borderId="0" xfId="143" applyFont="1" applyFill="1" applyBorder="1" applyAlignment="1" applyProtection="1">
      <alignment horizontal="left" wrapText="1"/>
      <protection locked="0"/>
    </xf>
    <xf numFmtId="49" fontId="1" fillId="27" borderId="24" xfId="143" applyNumberFormat="1" applyFont="1" applyFill="1" applyBorder="1" applyAlignment="1" applyProtection="1">
      <alignment horizontal="center"/>
      <protection locked="0"/>
    </xf>
    <xf numFmtId="2" fontId="1" fillId="28" borderId="25" xfId="143" applyNumberFormat="1" applyFont="1" applyFill="1" applyBorder="1" applyAlignment="1" applyProtection="1">
      <alignment horizontal="right"/>
      <protection/>
    </xf>
    <xf numFmtId="2" fontId="1" fillId="27" borderId="25" xfId="143" applyNumberFormat="1" applyFont="1" applyFill="1" applyBorder="1" applyAlignment="1" applyProtection="1">
      <alignment horizontal="right"/>
      <protection locked="0"/>
    </xf>
    <xf numFmtId="2" fontId="1" fillId="27" borderId="26" xfId="143" applyNumberFormat="1" applyFont="1" applyFill="1" applyBorder="1" applyAlignment="1" applyProtection="1">
      <alignment horizontal="right"/>
      <protection locked="0"/>
    </xf>
    <xf numFmtId="2" fontId="1" fillId="27" borderId="27" xfId="143" applyNumberFormat="1" applyFont="1" applyFill="1" applyBorder="1" applyAlignment="1" applyProtection="1">
      <alignment horizontal="right"/>
      <protection locked="0"/>
    </xf>
    <xf numFmtId="49" fontId="25" fillId="27" borderId="0" xfId="143" applyNumberFormat="1" applyFont="1" applyFill="1" applyBorder="1" applyAlignment="1">
      <alignment horizontal="center" vertical="center"/>
      <protection/>
    </xf>
    <xf numFmtId="0" fontId="0" fillId="27" borderId="0" xfId="143" applyFont="1" applyFill="1">
      <alignment/>
      <protection/>
    </xf>
    <xf numFmtId="0" fontId="1" fillId="27" borderId="0" xfId="143" applyFont="1" applyFill="1" applyBorder="1" applyAlignment="1" applyProtection="1">
      <alignment horizontal="left" wrapText="1" indent="2"/>
      <protection locked="0"/>
    </xf>
    <xf numFmtId="179" fontId="1" fillId="28" borderId="25" xfId="143" applyNumberFormat="1" applyFont="1" applyFill="1" applyBorder="1" applyAlignment="1" applyProtection="1">
      <alignment horizontal="right"/>
      <protection/>
    </xf>
    <xf numFmtId="179" fontId="1" fillId="27" borderId="25" xfId="143" applyNumberFormat="1" applyFont="1" applyFill="1" applyBorder="1" applyAlignment="1" applyProtection="1">
      <alignment horizontal="right"/>
      <protection locked="0"/>
    </xf>
    <xf numFmtId="179" fontId="1" fillId="27" borderId="26" xfId="143" applyNumberFormat="1" applyFont="1" applyFill="1" applyBorder="1" applyAlignment="1" applyProtection="1">
      <alignment horizontal="right"/>
      <protection locked="0"/>
    </xf>
    <xf numFmtId="179" fontId="1" fillId="27" borderId="27" xfId="143" applyNumberFormat="1" applyFont="1" applyFill="1" applyBorder="1" applyAlignment="1" applyProtection="1">
      <alignment horizontal="right"/>
      <protection locked="0"/>
    </xf>
    <xf numFmtId="0" fontId="25" fillId="0" borderId="0" xfId="144" applyFont="1" applyProtection="1">
      <alignment/>
      <protection/>
    </xf>
    <xf numFmtId="49" fontId="25" fillId="0" borderId="0" xfId="144" applyNumberFormat="1" applyFont="1" applyBorder="1" applyAlignment="1" applyProtection="1">
      <alignment horizontal="center"/>
      <protection/>
    </xf>
    <xf numFmtId="0" fontId="31" fillId="0" borderId="0" xfId="144" applyFont="1" applyProtection="1">
      <alignment/>
      <protection/>
    </xf>
    <xf numFmtId="49" fontId="0" fillId="0" borderId="0" xfId="144" applyNumberFormat="1" applyFont="1" applyBorder="1" applyAlignment="1" applyProtection="1">
      <alignment horizontal="center" wrapText="1"/>
      <protection/>
    </xf>
    <xf numFmtId="49" fontId="1" fillId="0" borderId="0" xfId="144" applyNumberFormat="1" applyFont="1" applyBorder="1" applyAlignment="1" applyProtection="1">
      <alignment horizontal="right" wrapText="1" indent="1"/>
      <protection/>
    </xf>
    <xf numFmtId="49" fontId="0" fillId="0" borderId="0" xfId="144" applyNumberFormat="1" applyFont="1" applyBorder="1" applyAlignment="1">
      <alignment horizontal="center" wrapText="1"/>
      <protection/>
    </xf>
    <xf numFmtId="0" fontId="31" fillId="0" borderId="0" xfId="144" applyFont="1">
      <alignment/>
      <protection/>
    </xf>
    <xf numFmtId="49" fontId="26" fillId="0" borderId="0" xfId="144" applyNumberFormat="1" applyFont="1" applyBorder="1" applyAlignment="1">
      <alignment horizontal="center"/>
      <protection/>
    </xf>
    <xf numFmtId="0" fontId="25" fillId="0" borderId="0" xfId="144" applyFont="1" applyAlignment="1" applyProtection="1">
      <alignment horizontal="left"/>
      <protection/>
    </xf>
    <xf numFmtId="49" fontId="25" fillId="0" borderId="0" xfId="144" applyNumberFormat="1" applyFont="1" applyProtection="1">
      <alignment/>
      <protection/>
    </xf>
    <xf numFmtId="0" fontId="25" fillId="0" borderId="19" xfId="144" applyFont="1" applyBorder="1" applyProtection="1">
      <alignment/>
      <protection/>
    </xf>
    <xf numFmtId="0" fontId="25" fillId="0" borderId="0" xfId="144" applyFont="1">
      <alignment/>
      <protection/>
    </xf>
    <xf numFmtId="49" fontId="1" fillId="0" borderId="35" xfId="144" applyNumberFormat="1" applyFont="1" applyBorder="1" applyAlignment="1" applyProtection="1">
      <alignment horizontal="center" vertical="center"/>
      <protection/>
    </xf>
    <xf numFmtId="49" fontId="1" fillId="0" borderId="21" xfId="144" applyNumberFormat="1" applyFont="1" applyBorder="1" applyAlignment="1" applyProtection="1">
      <alignment horizontal="center" vertical="center" wrapText="1"/>
      <protection/>
    </xf>
    <xf numFmtId="49" fontId="25" fillId="0" borderId="0" xfId="144" applyNumberFormat="1" applyFont="1" applyBorder="1" applyAlignment="1">
      <alignment horizontal="center" vertical="center" wrapText="1"/>
      <protection/>
    </xf>
    <xf numFmtId="49" fontId="1" fillId="0" borderId="36" xfId="144" applyNumberFormat="1" applyFont="1" applyBorder="1" applyAlignment="1" applyProtection="1">
      <alignment horizontal="center" vertical="center"/>
      <protection/>
    </xf>
    <xf numFmtId="49" fontId="1" fillId="0" borderId="37" xfId="144" applyNumberFormat="1" applyFont="1" applyBorder="1" applyAlignment="1" applyProtection="1">
      <alignment horizontal="center" vertical="center" wrapText="1"/>
      <protection/>
    </xf>
    <xf numFmtId="49" fontId="1" fillId="0" borderId="11" xfId="144" applyNumberFormat="1" applyFont="1" applyBorder="1" applyAlignment="1" applyProtection="1">
      <alignment horizontal="center" vertical="center" wrapText="1"/>
      <protection/>
    </xf>
    <xf numFmtId="49" fontId="1" fillId="0" borderId="20" xfId="144" applyNumberFormat="1" applyFont="1" applyBorder="1" applyAlignment="1" applyProtection="1">
      <alignment horizontal="center" vertical="center"/>
      <protection/>
    </xf>
    <xf numFmtId="49" fontId="1" fillId="0" borderId="21" xfId="144" applyNumberFormat="1" applyFont="1" applyBorder="1" applyAlignment="1" applyProtection="1">
      <alignment horizontal="center" vertical="center"/>
      <protection/>
    </xf>
    <xf numFmtId="49" fontId="25" fillId="0" borderId="0" xfId="144" applyNumberFormat="1" applyFont="1" applyBorder="1" applyAlignment="1">
      <alignment horizontal="center" vertical="center"/>
      <protection/>
    </xf>
    <xf numFmtId="0" fontId="1" fillId="15" borderId="19" xfId="144" applyFont="1" applyFill="1" applyBorder="1" applyAlignment="1" applyProtection="1">
      <alignment horizontal="left" wrapText="1"/>
      <protection/>
    </xf>
    <xf numFmtId="2" fontId="1" fillId="9" borderId="62" xfId="144" applyNumberFormat="1" applyFont="1" applyFill="1" applyBorder="1" applyAlignment="1" applyProtection="1">
      <alignment horizontal="right"/>
      <protection/>
    </xf>
    <xf numFmtId="2" fontId="1" fillId="9" borderId="17" xfId="144" applyNumberFormat="1" applyFont="1" applyFill="1" applyBorder="1" applyAlignment="1" applyProtection="1">
      <alignment horizontal="right"/>
      <protection/>
    </xf>
    <xf numFmtId="2" fontId="1" fillId="9" borderId="63" xfId="144" applyNumberFormat="1" applyFont="1" applyFill="1" applyBorder="1" applyAlignment="1" applyProtection="1">
      <alignment horizontal="right"/>
      <protection/>
    </xf>
    <xf numFmtId="49" fontId="1" fillId="0" borderId="0" xfId="144" applyNumberFormat="1" applyFont="1" applyFill="1" applyBorder="1" applyAlignment="1">
      <alignment horizontal="center"/>
      <protection/>
    </xf>
    <xf numFmtId="0" fontId="32" fillId="0" borderId="0" xfId="144" applyFont="1">
      <alignment/>
      <protection/>
    </xf>
    <xf numFmtId="49" fontId="1" fillId="0" borderId="0" xfId="144" applyNumberFormat="1" applyFont="1" applyFill="1" applyBorder="1" applyAlignment="1" applyProtection="1">
      <alignment horizontal="left" wrapText="1"/>
      <protection locked="0"/>
    </xf>
    <xf numFmtId="49" fontId="1" fillId="0" borderId="19" xfId="144" applyNumberFormat="1" applyFont="1" applyBorder="1" applyAlignment="1" applyProtection="1">
      <alignment horizontal="center" wrapText="1"/>
      <protection/>
    </xf>
    <xf numFmtId="2" fontId="1" fillId="0" borderId="64" xfId="144" applyNumberFormat="1" applyFont="1" applyBorder="1" applyAlignment="1" applyProtection="1">
      <alignment horizontal="right"/>
      <protection/>
    </xf>
    <xf numFmtId="2" fontId="1" fillId="0" borderId="11" xfId="144" applyNumberFormat="1" applyFont="1" applyFill="1" applyBorder="1" applyAlignment="1" applyProtection="1">
      <alignment horizontal="center" wrapText="1"/>
      <protection/>
    </xf>
    <xf numFmtId="2" fontId="1" fillId="0" borderId="11" xfId="144" applyNumberFormat="1" applyFont="1" applyFill="1" applyBorder="1" applyAlignment="1" applyProtection="1">
      <alignment horizontal="left" wrapText="1"/>
      <protection/>
    </xf>
    <xf numFmtId="2" fontId="1" fillId="0" borderId="23" xfId="144" applyNumberFormat="1" applyFont="1" applyFill="1" applyBorder="1" applyAlignment="1" applyProtection="1">
      <alignment horizontal="left" wrapText="1"/>
      <protection/>
    </xf>
    <xf numFmtId="2" fontId="1" fillId="9" borderId="64" xfId="144" applyNumberFormat="1" applyFont="1" applyFill="1" applyBorder="1" applyAlignment="1" applyProtection="1">
      <alignment horizontal="right"/>
      <protection/>
    </xf>
    <xf numFmtId="2" fontId="1" fillId="9" borderId="11" xfId="144" applyNumberFormat="1" applyFont="1" applyFill="1" applyBorder="1" applyAlignment="1" applyProtection="1">
      <alignment horizontal="right"/>
      <protection/>
    </xf>
    <xf numFmtId="2" fontId="1" fillId="9" borderId="23" xfId="144" applyNumberFormat="1" applyFont="1" applyFill="1" applyBorder="1" applyAlignment="1" applyProtection="1">
      <alignment horizontal="right"/>
      <protection/>
    </xf>
    <xf numFmtId="49" fontId="25" fillId="0" borderId="0" xfId="144" applyNumberFormat="1" applyFont="1" applyFill="1" applyBorder="1" applyAlignment="1" applyProtection="1">
      <alignment horizontal="left" wrapText="1"/>
      <protection locked="0"/>
    </xf>
    <xf numFmtId="49" fontId="25" fillId="0" borderId="65" xfId="144" applyNumberFormat="1" applyFont="1" applyFill="1" applyBorder="1" applyAlignment="1" applyProtection="1">
      <alignment horizontal="left" wrapText="1"/>
      <protection locked="0"/>
    </xf>
    <xf numFmtId="49" fontId="25" fillId="0" borderId="66" xfId="144" applyNumberFormat="1" applyFont="1" applyFill="1" applyBorder="1" applyAlignment="1" applyProtection="1">
      <alignment horizontal="left" wrapText="1"/>
      <protection locked="0"/>
    </xf>
    <xf numFmtId="49" fontId="25" fillId="0" borderId="67" xfId="144" applyNumberFormat="1" applyFont="1" applyFill="1" applyBorder="1" applyAlignment="1" applyProtection="1">
      <alignment horizontal="left" wrapText="1"/>
      <protection locked="0"/>
    </xf>
    <xf numFmtId="0" fontId="25" fillId="0" borderId="0" xfId="144" applyFont="1" applyBorder="1">
      <alignment/>
      <protection/>
    </xf>
    <xf numFmtId="49" fontId="1" fillId="27" borderId="19" xfId="144" applyNumberFormat="1" applyFont="1" applyFill="1" applyBorder="1" applyAlignment="1" applyProtection="1">
      <alignment horizontal="center"/>
      <protection locked="0"/>
    </xf>
    <xf numFmtId="2" fontId="1" fillId="28" borderId="64" xfId="144" applyNumberFormat="1" applyFont="1" applyFill="1" applyBorder="1" applyAlignment="1" applyProtection="1">
      <alignment horizontal="right"/>
      <protection/>
    </xf>
    <xf numFmtId="2" fontId="1" fillId="27" borderId="11" xfId="144" applyNumberFormat="1" applyFont="1" applyFill="1" applyBorder="1" applyAlignment="1" applyProtection="1">
      <alignment horizontal="right"/>
      <protection locked="0"/>
    </xf>
    <xf numFmtId="2" fontId="1" fillId="27" borderId="23" xfId="144" applyNumberFormat="1" applyFont="1" applyFill="1" applyBorder="1" applyAlignment="1" applyProtection="1">
      <alignment horizontal="right"/>
      <protection locked="0"/>
    </xf>
    <xf numFmtId="49" fontId="1" fillId="27" borderId="0" xfId="144" applyNumberFormat="1" applyFont="1" applyFill="1" applyBorder="1" applyAlignment="1" applyProtection="1">
      <alignment horizontal="left" wrapText="1"/>
      <protection locked="0"/>
    </xf>
    <xf numFmtId="0" fontId="32" fillId="27" borderId="0" xfId="144" applyFont="1" applyFill="1">
      <alignment/>
      <protection/>
    </xf>
    <xf numFmtId="49" fontId="1" fillId="27" borderId="31" xfId="144" applyNumberFormat="1" applyFont="1" applyFill="1" applyBorder="1" applyAlignment="1" applyProtection="1">
      <alignment horizontal="center"/>
      <protection locked="0"/>
    </xf>
    <xf numFmtId="179" fontId="1" fillId="0" borderId="17" xfId="0" applyNumberFormat="1" applyFont="1" applyFill="1" applyBorder="1" applyAlignment="1" applyProtection="1">
      <alignment horizontal="right"/>
      <protection locked="0"/>
    </xf>
    <xf numFmtId="179" fontId="1" fillId="0" borderId="11" xfId="0" applyNumberFormat="1" applyFont="1" applyFill="1" applyBorder="1" applyAlignment="1" applyProtection="1">
      <alignment horizontal="right"/>
      <protection locked="0"/>
    </xf>
    <xf numFmtId="179" fontId="1" fillId="0" borderId="18" xfId="0" applyNumberFormat="1" applyFont="1" applyFill="1" applyBorder="1" applyAlignment="1" applyProtection="1">
      <alignment horizontal="right"/>
      <protection locked="0"/>
    </xf>
    <xf numFmtId="179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 indent="1"/>
      <protection/>
    </xf>
    <xf numFmtId="0" fontId="0" fillId="0" borderId="68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179" fontId="1" fillId="0" borderId="69" xfId="0" applyNumberFormat="1" applyFont="1" applyFill="1" applyBorder="1" applyAlignment="1" applyProtection="1">
      <alignment horizontal="right"/>
      <protection locked="0"/>
    </xf>
    <xf numFmtId="179" fontId="1" fillId="0" borderId="2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179" fontId="1" fillId="0" borderId="70" xfId="0" applyNumberFormat="1" applyFont="1" applyFill="1" applyBorder="1" applyAlignment="1" applyProtection="1">
      <alignment horizontal="right"/>
      <protection locked="0"/>
    </xf>
    <xf numFmtId="179" fontId="1" fillId="0" borderId="26" xfId="0" applyNumberFormat="1" applyFont="1" applyFill="1" applyBorder="1" applyAlignment="1" applyProtection="1">
      <alignment horizontal="right"/>
      <protection locked="0"/>
    </xf>
    <xf numFmtId="49" fontId="28" fillId="27" borderId="59" xfId="140" applyNumberFormat="1" applyFont="1" applyFill="1" applyBorder="1" applyAlignment="1">
      <alignment horizontal="right" indent="1"/>
      <protection/>
    </xf>
    <xf numFmtId="49" fontId="28" fillId="27" borderId="71" xfId="140" applyNumberFormat="1" applyFont="1" applyFill="1" applyBorder="1" applyAlignment="1">
      <alignment horizontal="right" indent="1"/>
      <protection/>
    </xf>
    <xf numFmtId="49" fontId="28" fillId="27" borderId="60" xfId="140" applyNumberFormat="1" applyFont="1" applyFill="1" applyBorder="1" applyAlignment="1">
      <alignment horizontal="right" indent="1"/>
      <protection/>
    </xf>
    <xf numFmtId="49" fontId="28" fillId="27" borderId="0" xfId="140" applyNumberFormat="1" applyFont="1" applyFill="1" applyBorder="1" applyAlignment="1">
      <alignment horizontal="right" indent="1"/>
      <protection/>
    </xf>
    <xf numFmtId="0" fontId="1" fillId="0" borderId="1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49" fontId="1" fillId="15" borderId="40" xfId="0" applyNumberFormat="1" applyFont="1" applyFill="1" applyBorder="1" applyAlignment="1">
      <alignment horizontal="center"/>
    </xf>
    <xf numFmtId="49" fontId="1" fillId="15" borderId="73" xfId="0" applyNumberFormat="1" applyFont="1" applyFill="1" applyBorder="1" applyAlignment="1">
      <alignment horizontal="center"/>
    </xf>
    <xf numFmtId="49" fontId="1" fillId="15" borderId="7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8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14" fontId="29" fillId="27" borderId="0" xfId="0" applyNumberFormat="1" applyFont="1" applyFill="1" applyBorder="1" applyAlignment="1">
      <alignment horizontal="left" indent="1"/>
    </xf>
    <xf numFmtId="14" fontId="29" fillId="27" borderId="76" xfId="0" applyNumberFormat="1" applyFont="1" applyFill="1" applyBorder="1" applyAlignment="1">
      <alignment horizontal="left" indent="1"/>
    </xf>
    <xf numFmtId="49" fontId="29" fillId="27" borderId="0" xfId="0" applyNumberFormat="1" applyFont="1" applyFill="1" applyBorder="1" applyAlignment="1">
      <alignment horizontal="left" indent="1"/>
    </xf>
    <xf numFmtId="49" fontId="29" fillId="27" borderId="76" xfId="0" applyNumberFormat="1" applyFont="1" applyFill="1" applyBorder="1" applyAlignment="1">
      <alignment horizontal="left" indent="1"/>
    </xf>
    <xf numFmtId="49" fontId="26" fillId="0" borderId="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9" fillId="27" borderId="78" xfId="0" applyNumberFormat="1" applyFont="1" applyFill="1" applyBorder="1" applyAlignment="1">
      <alignment horizontal="left" wrapText="1" indent="1"/>
    </xf>
    <xf numFmtId="49" fontId="29" fillId="27" borderId="79" xfId="0" applyNumberFormat="1" applyFont="1" applyFill="1" applyBorder="1" applyAlignment="1">
      <alignment horizontal="left" wrapText="1" indent="1"/>
    </xf>
    <xf numFmtId="49" fontId="1" fillId="15" borderId="13" xfId="0" applyNumberFormat="1" applyFont="1" applyFill="1" applyBorder="1" applyAlignment="1">
      <alignment horizontal="center"/>
    </xf>
    <xf numFmtId="49" fontId="1" fillId="15" borderId="31" xfId="0" applyNumberFormat="1" applyFont="1" applyFill="1" applyBorder="1" applyAlignment="1">
      <alignment horizontal="center"/>
    </xf>
    <xf numFmtId="49" fontId="1" fillId="15" borderId="20" xfId="0" applyNumberFormat="1" applyFont="1" applyFill="1" applyBorder="1" applyAlignment="1">
      <alignment horizontal="center"/>
    </xf>
    <xf numFmtId="49" fontId="1" fillId="15" borderId="63" xfId="0" applyNumberFormat="1" applyFont="1" applyFill="1" applyBorder="1" applyAlignment="1">
      <alignment horizontal="center"/>
    </xf>
    <xf numFmtId="49" fontId="1" fillId="15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49" fontId="29" fillId="27" borderId="71" xfId="0" applyNumberFormat="1" applyFont="1" applyFill="1" applyBorder="1" applyAlignment="1">
      <alignment horizontal="left" indent="1"/>
    </xf>
    <xf numFmtId="49" fontId="29" fillId="27" borderId="80" xfId="0" applyNumberFormat="1" applyFont="1" applyFill="1" applyBorder="1" applyAlignment="1">
      <alignment horizontal="left" indent="1"/>
    </xf>
    <xf numFmtId="49" fontId="27" fillId="0" borderId="75" xfId="0" applyNumberFormat="1" applyFont="1" applyBorder="1" applyAlignment="1">
      <alignment horizontal="left" vertical="center" indent="2"/>
    </xf>
    <xf numFmtId="49" fontId="27" fillId="0" borderId="81" xfId="0" applyNumberFormat="1" applyFont="1" applyBorder="1" applyAlignment="1">
      <alignment horizontal="left" vertical="center" indent="2"/>
    </xf>
    <xf numFmtId="0" fontId="0" fillId="27" borderId="0" xfId="0" applyFill="1" applyAlignment="1">
      <alignment horizontal="center"/>
    </xf>
    <xf numFmtId="49" fontId="28" fillId="27" borderId="61" xfId="140" applyNumberFormat="1" applyFont="1" applyFill="1" applyBorder="1" applyAlignment="1">
      <alignment horizontal="right" indent="1"/>
      <protection/>
    </xf>
    <xf numFmtId="49" fontId="28" fillId="27" borderId="78" xfId="140" applyNumberFormat="1" applyFont="1" applyFill="1" applyBorder="1" applyAlignment="1">
      <alignment horizontal="right" indent="1"/>
      <protection/>
    </xf>
    <xf numFmtId="0" fontId="0" fillId="0" borderId="0" xfId="143" applyFont="1" applyAlignment="1" applyProtection="1">
      <alignment horizontal="center"/>
      <protection/>
    </xf>
    <xf numFmtId="0" fontId="29" fillId="27" borderId="71" xfId="143" applyFont="1" applyFill="1" applyBorder="1" applyAlignment="1" applyProtection="1">
      <alignment horizontal="left" indent="1"/>
      <protection/>
    </xf>
    <xf numFmtId="0" fontId="29" fillId="27" borderId="80" xfId="143" applyFont="1" applyFill="1" applyBorder="1" applyAlignment="1" applyProtection="1">
      <alignment horizontal="left" indent="1"/>
      <protection/>
    </xf>
    <xf numFmtId="49" fontId="1" fillId="0" borderId="0" xfId="143" applyNumberFormat="1" applyFont="1" applyBorder="1" applyAlignment="1">
      <alignment horizontal="right"/>
      <protection/>
    </xf>
    <xf numFmtId="49" fontId="1" fillId="0" borderId="0" xfId="143" applyNumberFormat="1" applyFont="1" applyBorder="1" applyAlignment="1">
      <alignment horizontal="center" wrapText="1"/>
      <protection/>
    </xf>
    <xf numFmtId="49" fontId="26" fillId="0" borderId="0" xfId="143" applyNumberFormat="1" applyFont="1" applyBorder="1" applyAlignment="1">
      <alignment horizontal="center"/>
      <protection/>
    </xf>
    <xf numFmtId="49" fontId="1" fillId="0" borderId="21" xfId="143" applyNumberFormat="1" applyFont="1" applyBorder="1" applyAlignment="1">
      <alignment horizontal="center" vertical="center" wrapText="1"/>
      <protection/>
    </xf>
    <xf numFmtId="49" fontId="1" fillId="0" borderId="37" xfId="143" applyNumberFormat="1" applyFont="1" applyBorder="1" applyAlignment="1">
      <alignment horizontal="center" vertical="center"/>
      <protection/>
    </xf>
    <xf numFmtId="49" fontId="1" fillId="0" borderId="25" xfId="143" applyNumberFormat="1" applyFont="1" applyBorder="1" applyAlignment="1">
      <alignment horizontal="center" vertical="center"/>
      <protection/>
    </xf>
    <xf numFmtId="49" fontId="1" fillId="0" borderId="13" xfId="143" applyNumberFormat="1" applyFont="1" applyBorder="1" applyAlignment="1">
      <alignment horizontal="center" vertical="center"/>
      <protection/>
    </xf>
    <xf numFmtId="49" fontId="1" fillId="0" borderId="31" xfId="143" applyNumberFormat="1" applyFont="1" applyBorder="1" applyAlignment="1">
      <alignment horizontal="center" vertical="center"/>
      <protection/>
    </xf>
    <xf numFmtId="49" fontId="1" fillId="0" borderId="11" xfId="143" applyNumberFormat="1" applyFont="1" applyBorder="1" applyAlignment="1">
      <alignment horizontal="center" vertical="center" wrapText="1"/>
      <protection/>
    </xf>
    <xf numFmtId="49" fontId="1" fillId="0" borderId="29" xfId="143" applyNumberFormat="1" applyFont="1" applyBorder="1" applyAlignment="1">
      <alignment horizontal="center" vertical="center" wrapText="1"/>
      <protection/>
    </xf>
    <xf numFmtId="49" fontId="1" fillId="0" borderId="82" xfId="143" applyNumberFormat="1" applyFont="1" applyBorder="1" applyAlignment="1">
      <alignment horizontal="center" vertical="center" wrapText="1"/>
      <protection/>
    </xf>
    <xf numFmtId="49" fontId="1" fillId="0" borderId="26" xfId="143" applyNumberFormat="1" applyFont="1" applyBorder="1" applyAlignment="1">
      <alignment horizontal="center" vertical="center" wrapText="1"/>
      <protection/>
    </xf>
    <xf numFmtId="0" fontId="1" fillId="0" borderId="19" xfId="143" applyFont="1" applyFill="1" applyBorder="1" applyAlignment="1" applyProtection="1">
      <alignment horizontal="right"/>
      <protection/>
    </xf>
    <xf numFmtId="0" fontId="27" fillId="0" borderId="75" xfId="143" applyFont="1" applyBorder="1" applyAlignment="1" applyProtection="1">
      <alignment horizontal="center" vertical="center"/>
      <protection/>
    </xf>
    <xf numFmtId="0" fontId="27" fillId="0" borderId="81" xfId="143" applyFont="1" applyBorder="1" applyAlignment="1" applyProtection="1">
      <alignment horizontal="center" vertical="center"/>
      <protection/>
    </xf>
    <xf numFmtId="49" fontId="1" fillId="0" borderId="13" xfId="143" applyNumberFormat="1" applyFont="1" applyBorder="1" applyAlignment="1">
      <alignment horizontal="center" vertical="center" wrapText="1"/>
      <protection/>
    </xf>
    <xf numFmtId="0" fontId="29" fillId="27" borderId="0" xfId="143" applyFont="1" applyFill="1" applyBorder="1" applyAlignment="1" applyProtection="1">
      <alignment horizontal="left" indent="1"/>
      <protection/>
    </xf>
    <xf numFmtId="0" fontId="29" fillId="27" borderId="76" xfId="143" applyFont="1" applyFill="1" applyBorder="1" applyAlignment="1" applyProtection="1">
      <alignment horizontal="left" indent="1"/>
      <protection/>
    </xf>
    <xf numFmtId="0" fontId="29" fillId="27" borderId="78" xfId="143" applyFont="1" applyFill="1" applyBorder="1" applyAlignment="1" applyProtection="1">
      <alignment horizontal="left" indent="1"/>
      <protection/>
    </xf>
    <xf numFmtId="0" fontId="29" fillId="27" borderId="79" xfId="143" applyFont="1" applyFill="1" applyBorder="1" applyAlignment="1" applyProtection="1">
      <alignment horizontal="left" indent="1"/>
      <protection/>
    </xf>
    <xf numFmtId="0" fontId="0" fillId="27" borderId="0" xfId="143" applyFont="1" applyFill="1" applyAlignment="1" applyProtection="1">
      <alignment horizontal="center"/>
      <protection/>
    </xf>
    <xf numFmtId="49" fontId="26" fillId="0" borderId="0" xfId="144" applyNumberFormat="1" applyFont="1" applyBorder="1" applyAlignment="1" applyProtection="1">
      <alignment horizontal="center"/>
      <protection/>
    </xf>
    <xf numFmtId="49" fontId="1" fillId="0" borderId="13" xfId="144" applyNumberFormat="1" applyFont="1" applyBorder="1" applyAlignment="1" applyProtection="1">
      <alignment horizontal="center" vertical="center"/>
      <protection/>
    </xf>
    <xf numFmtId="49" fontId="1" fillId="0" borderId="31" xfId="144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wrapText="1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179" fontId="1" fillId="0" borderId="17" xfId="0" applyNumberFormat="1" applyFont="1" applyFill="1" applyBorder="1" applyAlignment="1" applyProtection="1">
      <alignment horizontal="right"/>
      <protection/>
    </xf>
    <xf numFmtId="0" fontId="1" fillId="0" borderId="42" xfId="0" applyFont="1" applyFill="1" applyBorder="1" applyAlignment="1" applyProtection="1">
      <alignment wrapText="1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179" fontId="1" fillId="0" borderId="11" xfId="0" applyNumberFormat="1" applyFont="1" applyFill="1" applyBorder="1" applyAlignment="1" applyProtection="1">
      <alignment horizontal="right"/>
      <protection/>
    </xf>
    <xf numFmtId="0" fontId="1" fillId="0" borderId="42" xfId="0" applyFont="1" applyFill="1" applyBorder="1" applyAlignment="1" applyProtection="1">
      <alignment horizontal="left" wrapText="1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179" fontId="1" fillId="0" borderId="11" xfId="0" applyNumberFormat="1" applyFont="1" applyFill="1" applyBorder="1" applyAlignment="1" applyProtection="1">
      <alignment horizontal="right"/>
      <protection/>
    </xf>
    <xf numFmtId="0" fontId="1" fillId="0" borderId="83" xfId="0" applyFont="1" applyFill="1" applyBorder="1" applyAlignment="1" applyProtection="1">
      <alignment horizontal="left" wrapText="1" indent="2"/>
      <protection/>
    </xf>
    <xf numFmtId="179" fontId="1" fillId="0" borderId="12" xfId="0" applyNumberFormat="1" applyFont="1" applyFill="1" applyBorder="1" applyAlignment="1" applyProtection="1">
      <alignment horizontal="right"/>
      <protection/>
    </xf>
    <xf numFmtId="0" fontId="1" fillId="0" borderId="83" xfId="0" applyFont="1" applyFill="1" applyBorder="1" applyAlignment="1" applyProtection="1">
      <alignment horizontal="left" wrapText="1"/>
      <protection/>
    </xf>
    <xf numFmtId="0" fontId="1" fillId="0" borderId="42" xfId="0" applyFont="1" applyFill="1" applyBorder="1" applyAlignment="1" applyProtection="1">
      <alignment horizontal="left" wrapText="1" indent="2"/>
      <protection/>
    </xf>
    <xf numFmtId="0" fontId="1" fillId="0" borderId="42" xfId="0" applyFont="1" applyFill="1" applyBorder="1" applyAlignment="1" applyProtection="1">
      <alignment horizontal="left" wrapText="1"/>
      <protection/>
    </xf>
    <xf numFmtId="0" fontId="1" fillId="0" borderId="52" xfId="0" applyFont="1" applyFill="1" applyBorder="1" applyAlignment="1" applyProtection="1">
      <alignment horizontal="left" wrapText="1" indent="2"/>
      <protection/>
    </xf>
    <xf numFmtId="49" fontId="1" fillId="0" borderId="47" xfId="0" applyNumberFormat="1" applyFont="1" applyFill="1" applyBorder="1" applyAlignment="1" applyProtection="1">
      <alignment horizontal="center"/>
      <protection/>
    </xf>
    <xf numFmtId="179" fontId="1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179" fontId="1" fillId="0" borderId="17" xfId="0" applyNumberFormat="1" applyFont="1" applyFill="1" applyBorder="1" applyAlignment="1" applyProtection="1">
      <alignment horizontal="right"/>
      <protection/>
    </xf>
    <xf numFmtId="0" fontId="1" fillId="0" borderId="42" xfId="0" applyFont="1" applyFill="1" applyBorder="1" applyAlignment="1" applyProtection="1">
      <alignment horizontal="left" wrapText="1" indent="2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3" fillId="0" borderId="83" xfId="0" applyFont="1" applyFill="1" applyBorder="1" applyAlignment="1" applyProtection="1">
      <alignment horizontal="left" wrapText="1"/>
      <protection/>
    </xf>
    <xf numFmtId="179" fontId="3" fillId="0" borderId="11" xfId="0" applyNumberFormat="1" applyFont="1" applyFill="1" applyBorder="1" applyAlignment="1" applyProtection="1">
      <alignment horizontal="right"/>
      <protection/>
    </xf>
    <xf numFmtId="179" fontId="3" fillId="0" borderId="12" xfId="0" applyNumberFormat="1" applyFont="1" applyFill="1" applyBorder="1" applyAlignment="1" applyProtection="1">
      <alignment horizontal="right"/>
      <protection/>
    </xf>
    <xf numFmtId="0" fontId="1" fillId="0" borderId="83" xfId="0" applyFont="1" applyFill="1" applyBorder="1" applyAlignment="1" applyProtection="1">
      <alignment horizontal="left" wrapText="1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left" wrapText="1" indent="2"/>
      <protection/>
    </xf>
    <xf numFmtId="0" fontId="1" fillId="0" borderId="42" xfId="0" applyFont="1" applyFill="1" applyBorder="1" applyAlignment="1" applyProtection="1">
      <alignment horizontal="left" wrapText="1" indent="4"/>
      <protection/>
    </xf>
    <xf numFmtId="0" fontId="1" fillId="0" borderId="42" xfId="0" applyFont="1" applyFill="1" applyBorder="1" applyAlignment="1" applyProtection="1">
      <alignment horizontal="left" wrapText="1" indent="6"/>
      <protection/>
    </xf>
    <xf numFmtId="0" fontId="1" fillId="0" borderId="84" xfId="0" applyFont="1" applyFill="1" applyBorder="1" applyAlignment="1" applyProtection="1">
      <alignment horizontal="left" wrapText="1" indent="2"/>
      <protection/>
    </xf>
    <xf numFmtId="0" fontId="1" fillId="0" borderId="85" xfId="0" applyFont="1" applyFill="1" applyBorder="1" applyAlignment="1" applyProtection="1">
      <alignment horizontal="left" wrapText="1"/>
      <protection/>
    </xf>
    <xf numFmtId="0" fontId="1" fillId="0" borderId="85" xfId="0" applyFont="1" applyFill="1" applyBorder="1" applyAlignment="1" applyProtection="1">
      <alignment horizontal="left" wrapText="1" indent="2"/>
      <protection/>
    </xf>
    <xf numFmtId="49" fontId="1" fillId="0" borderId="47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3" fillId="0" borderId="85" xfId="0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34" xfId="0" applyNumberFormat="1" applyFont="1" applyFill="1" applyBorder="1" applyAlignment="1" applyProtection="1">
      <alignment horizontal="center"/>
      <protection/>
    </xf>
    <xf numFmtId="179" fontId="1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 horizontal="right"/>
      <protection/>
    </xf>
    <xf numFmtId="179" fontId="3" fillId="0" borderId="12" xfId="0" applyNumberFormat="1" applyFont="1" applyFill="1" applyBorder="1" applyAlignment="1" applyProtection="1">
      <alignment horizontal="right"/>
      <protection/>
    </xf>
    <xf numFmtId="179" fontId="3" fillId="0" borderId="14" xfId="0" applyNumberFormat="1" applyFont="1" applyFill="1" applyBorder="1" applyAlignment="1" applyProtection="1">
      <alignment horizontal="right"/>
      <protection/>
    </xf>
    <xf numFmtId="179" fontId="3" fillId="0" borderId="16" xfId="0" applyNumberFormat="1" applyFont="1" applyFill="1" applyBorder="1" applyAlignment="1" applyProtection="1">
      <alignment horizontal="right"/>
      <protection/>
    </xf>
  </cellXfs>
  <cellStyles count="153">
    <cellStyle name="Normal" xfId="0"/>
    <cellStyle name="20% - Акцент1" xfId="15"/>
    <cellStyle name="20% — акцент1" xfId="16"/>
    <cellStyle name="20% - Акцент1 2" xfId="17"/>
    <cellStyle name="20% — акцент1_DML94D30000" xfId="18"/>
    <cellStyle name="20% - Акцент2" xfId="19"/>
    <cellStyle name="20% — акцент2" xfId="20"/>
    <cellStyle name="20% - Акцент2 2" xfId="21"/>
    <cellStyle name="20% — акцент2_DML94D30000" xfId="22"/>
    <cellStyle name="20% - Акцент3" xfId="23"/>
    <cellStyle name="20% — акцент3" xfId="24"/>
    <cellStyle name="20% - Акцент3 2" xfId="25"/>
    <cellStyle name="20% — акцент3_DML94D30000" xfId="26"/>
    <cellStyle name="20% - Акцент4" xfId="27"/>
    <cellStyle name="20% — акцент4" xfId="28"/>
    <cellStyle name="20% - Акцент4 2" xfId="29"/>
    <cellStyle name="20% — акцент4_DML94D30000" xfId="30"/>
    <cellStyle name="20% - Акцент5" xfId="31"/>
    <cellStyle name="20% — акцент5" xfId="32"/>
    <cellStyle name="20% - Акцент5 2" xfId="33"/>
    <cellStyle name="20% — акцент5_DML94D30000" xfId="34"/>
    <cellStyle name="20% - Акцент6" xfId="35"/>
    <cellStyle name="20% — акцент6" xfId="36"/>
    <cellStyle name="20% - Акцент6 2" xfId="37"/>
    <cellStyle name="20% — акцент6_DML94D30000" xfId="38"/>
    <cellStyle name="40% - Акцент1" xfId="39"/>
    <cellStyle name="40% — акцент1" xfId="40"/>
    <cellStyle name="40% - Акцент1 2" xfId="41"/>
    <cellStyle name="40% - Акцент2" xfId="42"/>
    <cellStyle name="40% — акцент2" xfId="43"/>
    <cellStyle name="40% - Акцент2 2" xfId="44"/>
    <cellStyle name="40% - Акцент3" xfId="45"/>
    <cellStyle name="40% — акцент3" xfId="46"/>
    <cellStyle name="40% - Акцент3 2" xfId="47"/>
    <cellStyle name="40% — акцент3_DML94D30000" xfId="48"/>
    <cellStyle name="40% - Акцент4" xfId="49"/>
    <cellStyle name="40% — акцент4" xfId="50"/>
    <cellStyle name="40% - Акцент4 2" xfId="51"/>
    <cellStyle name="40% — акцент4_DML94D30000" xfId="52"/>
    <cellStyle name="40% - Акцент5" xfId="53"/>
    <cellStyle name="40% — акцент5" xfId="54"/>
    <cellStyle name="40% - Акцент5 2" xfId="55"/>
    <cellStyle name="40% - Акцент6" xfId="56"/>
    <cellStyle name="40% — акцент6" xfId="57"/>
    <cellStyle name="40% - Акцент6 2" xfId="58"/>
    <cellStyle name="40% — акцент6_DML94D30000" xfId="59"/>
    <cellStyle name="60% - Акцент1" xfId="60"/>
    <cellStyle name="60% — акцент1" xfId="61"/>
    <cellStyle name="60% - Акцент1 2" xfId="62"/>
    <cellStyle name="60% — акцент1_DML94D30000" xfId="63"/>
    <cellStyle name="60% - Акцент2" xfId="64"/>
    <cellStyle name="60% — акцент2" xfId="65"/>
    <cellStyle name="60% - Акцент2 2" xfId="66"/>
    <cellStyle name="60% - Акцент3" xfId="67"/>
    <cellStyle name="60% — акцент3" xfId="68"/>
    <cellStyle name="60% - Акцент3 2" xfId="69"/>
    <cellStyle name="60% — акцент3_DML94D30000" xfId="70"/>
    <cellStyle name="60% - Акцент4" xfId="71"/>
    <cellStyle name="60% — акцент4" xfId="72"/>
    <cellStyle name="60% - Акцент4 2" xfId="73"/>
    <cellStyle name="60% — акцент4_DML94D30000" xfId="74"/>
    <cellStyle name="60% - Акцент5" xfId="75"/>
    <cellStyle name="60% — акцент5" xfId="76"/>
    <cellStyle name="60% - Акцент5 2" xfId="77"/>
    <cellStyle name="60% — акцент5_DML94D30000" xfId="78"/>
    <cellStyle name="60% - Акцент6" xfId="79"/>
    <cellStyle name="60% — акцент6" xfId="80"/>
    <cellStyle name="60% - Акцент6 2" xfId="81"/>
    <cellStyle name="60% — акцент6_DML94D30000" xfId="82"/>
    <cellStyle name="Акцент1" xfId="83"/>
    <cellStyle name="Акцент1 2" xfId="84"/>
    <cellStyle name="Акцент1 3" xfId="85"/>
    <cellStyle name="Акцент2" xfId="86"/>
    <cellStyle name="Акцент2 2" xfId="87"/>
    <cellStyle name="Акцент2 3" xfId="88"/>
    <cellStyle name="Акцент3" xfId="89"/>
    <cellStyle name="Акцент3 2" xfId="90"/>
    <cellStyle name="Акцент3 3" xfId="91"/>
    <cellStyle name="Акцент4" xfId="92"/>
    <cellStyle name="Акцент4 2" xfId="93"/>
    <cellStyle name="Акцент4 3" xfId="94"/>
    <cellStyle name="Акцент5" xfId="95"/>
    <cellStyle name="Акцент5 2" xfId="96"/>
    <cellStyle name="Акцент5 3" xfId="97"/>
    <cellStyle name="Акцент6" xfId="98"/>
    <cellStyle name="Акцент6 2" xfId="99"/>
    <cellStyle name="Акцент6 3" xfId="100"/>
    <cellStyle name="Ввод " xfId="101"/>
    <cellStyle name="Ввод  2" xfId="102"/>
    <cellStyle name="Ввод  3" xfId="103"/>
    <cellStyle name="Вывод" xfId="104"/>
    <cellStyle name="Вывод 2" xfId="105"/>
    <cellStyle name="Вывод 3" xfId="106"/>
    <cellStyle name="Вычисление" xfId="107"/>
    <cellStyle name="Вычисление 2" xfId="108"/>
    <cellStyle name="Вычисление 3" xfId="109"/>
    <cellStyle name="Hyperlink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Контрольная ячейка 3" xfId="130"/>
    <cellStyle name="Название" xfId="131"/>
    <cellStyle name="Название 2" xfId="132"/>
    <cellStyle name="Название 3" xfId="133"/>
    <cellStyle name="Нейтральный" xfId="134"/>
    <cellStyle name="Нейтральный 2" xfId="135"/>
    <cellStyle name="Нейтральный 3" xfId="136"/>
    <cellStyle name="Обычный 2" xfId="137"/>
    <cellStyle name="Обычный 2 2" xfId="138"/>
    <cellStyle name="Обычный 2_DML94D30000" xfId="139"/>
    <cellStyle name="Обычный 3" xfId="140"/>
    <cellStyle name="Обычный 4" xfId="141"/>
    <cellStyle name="Обычный 5" xfId="142"/>
    <cellStyle name="Обычный_DML94D30000" xfId="143"/>
    <cellStyle name="Обычный_DML94D50000" xfId="144"/>
    <cellStyle name="Followed Hyperlink" xfId="145"/>
    <cellStyle name="Плохой" xfId="146"/>
    <cellStyle name="Плохой 2" xfId="147"/>
    <cellStyle name="Плохой 3" xfId="148"/>
    <cellStyle name="Пояснение" xfId="149"/>
    <cellStyle name="Пояснение 2" xfId="150"/>
    <cellStyle name="Пояснение 3" xfId="151"/>
    <cellStyle name="Примечание" xfId="152"/>
    <cellStyle name="Примечание 2" xfId="153"/>
    <cellStyle name="Примечание 3" xfId="154"/>
    <cellStyle name="Percent" xfId="155"/>
    <cellStyle name="Связанная ячейка" xfId="156"/>
    <cellStyle name="Связанная ячейка 2" xfId="157"/>
    <cellStyle name="Связанная ячейка 3" xfId="158"/>
    <cellStyle name="Текст предупреждения" xfId="159"/>
    <cellStyle name="Текст предупреждения 2" xfId="160"/>
    <cellStyle name="Текст предупреждения 3" xfId="161"/>
    <cellStyle name="Comma" xfId="162"/>
    <cellStyle name="Comma [0]" xfId="163"/>
    <cellStyle name="Хороший" xfId="164"/>
    <cellStyle name="Хороший 2" xfId="165"/>
    <cellStyle name="Хороший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47625</xdr:rowOff>
    </xdr:from>
    <xdr:to>
      <xdr:col>2</xdr:col>
      <xdr:colOff>609600</xdr:colOff>
      <xdr:row>16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7432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68</xdr:row>
      <xdr:rowOff>47625</xdr:rowOff>
    </xdr:from>
    <xdr:to>
      <xdr:col>1</xdr:col>
      <xdr:colOff>2228850</xdr:colOff>
      <xdr:row>68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52209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98" zoomScaleNormal="98" zoomScalePageLayoutView="0" workbookViewId="0" topLeftCell="A71">
      <selection activeCell="A47" sqref="A47:IV50"/>
    </sheetView>
  </sheetViews>
  <sheetFormatPr defaultColWidth="9.00390625" defaultRowHeight="12.75"/>
  <cols>
    <col min="1" max="1" width="52.75390625" style="1" customWidth="1"/>
    <col min="2" max="2" width="5.75390625" style="1" customWidth="1"/>
    <col min="3" max="3" width="18.00390625" style="1" customWidth="1"/>
    <col min="4" max="10" width="16.75390625" style="1" customWidth="1"/>
    <col min="11" max="11" width="9.625" style="1" hidden="1" customWidth="1"/>
    <col min="12" max="12" width="11.875" style="1" hidden="1" customWidth="1"/>
    <col min="13" max="13" width="10.25390625" style="1" hidden="1" customWidth="1"/>
    <col min="14" max="14" width="14.25390625" style="1" hidden="1" customWidth="1"/>
    <col min="15" max="18" width="9.125" style="1" hidden="1" customWidth="1"/>
    <col min="19" max="16384" width="9.125" style="1" customWidth="1"/>
  </cols>
  <sheetData>
    <row r="1" spans="4:17" ht="61.5" customHeight="1" hidden="1" thickBot="1">
      <c r="D1" s="255" t="s">
        <v>161</v>
      </c>
      <c r="E1" s="255"/>
      <c r="F1" s="255"/>
      <c r="G1" s="255"/>
      <c r="H1" s="255"/>
      <c r="I1" s="255"/>
      <c r="J1" s="255"/>
      <c r="K1" s="2" t="s">
        <v>190</v>
      </c>
      <c r="L1" s="2"/>
      <c r="M1" s="3" t="s">
        <v>49</v>
      </c>
      <c r="N1" s="3" t="s">
        <v>48</v>
      </c>
      <c r="O1" s="2" t="s">
        <v>185</v>
      </c>
      <c r="P1" s="2"/>
      <c r="Q1" s="3" t="s">
        <v>58</v>
      </c>
    </row>
    <row r="2" spans="1:18" ht="15.75" thickBot="1">
      <c r="A2" s="4"/>
      <c r="B2" s="4"/>
      <c r="F2" s="5"/>
      <c r="G2" s="256" t="s">
        <v>39</v>
      </c>
      <c r="H2" s="256"/>
      <c r="I2" s="257"/>
      <c r="J2" s="6" t="s">
        <v>41</v>
      </c>
      <c r="K2" s="2" t="s">
        <v>187</v>
      </c>
      <c r="L2" s="2"/>
      <c r="M2" s="3" t="s">
        <v>50</v>
      </c>
      <c r="N2" s="3" t="s">
        <v>59</v>
      </c>
      <c r="O2" s="2"/>
      <c r="P2" s="2"/>
      <c r="Q2" s="3" t="s">
        <v>57</v>
      </c>
      <c r="R2" s="3" t="s">
        <v>65</v>
      </c>
    </row>
    <row r="3" spans="1:17" ht="15">
      <c r="A3" s="4"/>
      <c r="B3" s="258" t="s">
        <v>43</v>
      </c>
      <c r="C3" s="258"/>
      <c r="D3" s="258"/>
      <c r="E3" s="258"/>
      <c r="F3" s="258"/>
      <c r="G3" s="258"/>
      <c r="H3" s="7"/>
      <c r="I3" s="8"/>
      <c r="J3" s="8"/>
      <c r="K3" s="9" t="s">
        <v>191</v>
      </c>
      <c r="L3" s="9"/>
      <c r="M3" s="10" t="s">
        <v>51</v>
      </c>
      <c r="N3" s="3" t="s">
        <v>60</v>
      </c>
      <c r="Q3" s="3" t="s">
        <v>70</v>
      </c>
    </row>
    <row r="4" spans="1:14" ht="3" customHeight="1">
      <c r="A4" s="11"/>
      <c r="B4" s="12"/>
      <c r="C4" s="13"/>
      <c r="D4" s="13"/>
      <c r="E4" s="3"/>
      <c r="F4" s="3"/>
      <c r="G4" s="3"/>
      <c r="H4" s="3"/>
      <c r="I4" s="3"/>
      <c r="J4" s="3"/>
      <c r="K4" s="14" t="s">
        <v>188</v>
      </c>
      <c r="L4" s="14"/>
      <c r="M4" s="3" t="s">
        <v>52</v>
      </c>
      <c r="N4" s="3" t="s">
        <v>61</v>
      </c>
    </row>
    <row r="5" spans="1:14" ht="16.5" customHeight="1">
      <c r="A5" s="15" t="s">
        <v>38</v>
      </c>
      <c r="B5" s="259" t="s">
        <v>184</v>
      </c>
      <c r="C5" s="259"/>
      <c r="D5" s="259"/>
      <c r="E5" s="259"/>
      <c r="F5" s="259"/>
      <c r="G5" s="259"/>
      <c r="H5" s="259"/>
      <c r="I5" s="259"/>
      <c r="J5" s="259"/>
      <c r="K5" s="2" t="s">
        <v>186</v>
      </c>
      <c r="L5" s="2"/>
      <c r="M5" s="3" t="s">
        <v>53</v>
      </c>
      <c r="N5" s="3" t="s">
        <v>62</v>
      </c>
    </row>
    <row r="6" spans="1:14" ht="12.75">
      <c r="A6" s="3"/>
      <c r="B6" s="262" t="s">
        <v>44</v>
      </c>
      <c r="C6" s="262"/>
      <c r="D6" s="262"/>
      <c r="E6" s="262"/>
      <c r="F6" s="262"/>
      <c r="G6" s="262"/>
      <c r="H6" s="262"/>
      <c r="I6" s="262"/>
      <c r="J6" s="262"/>
      <c r="K6" s="2"/>
      <c r="L6" s="2"/>
      <c r="M6" s="3" t="s">
        <v>54</v>
      </c>
      <c r="N6" s="3" t="s">
        <v>69</v>
      </c>
    </row>
    <row r="7" spans="1:14" ht="3" customHeight="1">
      <c r="A7" s="3"/>
      <c r="B7" s="16"/>
      <c r="C7" s="16"/>
      <c r="D7" s="16"/>
      <c r="E7" s="16"/>
      <c r="F7" s="16"/>
      <c r="G7" s="16"/>
      <c r="H7" s="16"/>
      <c r="I7" s="16"/>
      <c r="J7" s="16"/>
      <c r="K7" s="2"/>
      <c r="L7" s="2"/>
      <c r="M7" s="3" t="s">
        <v>55</v>
      </c>
      <c r="N7" s="3" t="s">
        <v>63</v>
      </c>
    </row>
    <row r="8" spans="1:14" ht="12.75">
      <c r="A8" s="263" t="s">
        <v>42</v>
      </c>
      <c r="B8" s="263"/>
      <c r="C8" s="263"/>
      <c r="D8" s="263"/>
      <c r="E8" s="263"/>
      <c r="F8" s="263"/>
      <c r="G8" s="263"/>
      <c r="H8" s="263"/>
      <c r="I8" s="263"/>
      <c r="J8" s="263"/>
      <c r="K8" s="2" t="s">
        <v>189</v>
      </c>
      <c r="L8" s="2"/>
      <c r="M8" s="3" t="s">
        <v>56</v>
      </c>
      <c r="N8" s="3" t="s">
        <v>64</v>
      </c>
    </row>
    <row r="9" spans="1:18" ht="3" customHeight="1">
      <c r="A9" s="11"/>
      <c r="B9" s="14"/>
      <c r="C9" s="17"/>
      <c r="D9" s="3"/>
      <c r="E9" s="3"/>
      <c r="F9" s="3"/>
      <c r="G9" s="3"/>
      <c r="H9" s="3"/>
      <c r="I9" s="3"/>
      <c r="J9" s="3"/>
      <c r="R9" s="3" t="s">
        <v>66</v>
      </c>
    </row>
    <row r="10" spans="1:10" ht="19.5" customHeight="1">
      <c r="A10" s="340" t="s">
        <v>0</v>
      </c>
      <c r="B10" s="341" t="s">
        <v>1</v>
      </c>
      <c r="C10" s="341" t="s">
        <v>160</v>
      </c>
      <c r="D10" s="342" t="s">
        <v>159</v>
      </c>
      <c r="E10" s="343"/>
      <c r="F10" s="343"/>
      <c r="G10" s="343"/>
      <c r="H10" s="343"/>
      <c r="I10" s="343"/>
      <c r="J10" s="343"/>
    </row>
    <row r="11" spans="1:10" ht="19.5" customHeight="1">
      <c r="A11" s="340"/>
      <c r="B11" s="341"/>
      <c r="C11" s="341"/>
      <c r="D11" s="344" t="s">
        <v>71</v>
      </c>
      <c r="E11" s="344" t="s">
        <v>72</v>
      </c>
      <c r="F11" s="344" t="s">
        <v>73</v>
      </c>
      <c r="G11" s="344" t="s">
        <v>74</v>
      </c>
      <c r="H11" s="344" t="s">
        <v>75</v>
      </c>
      <c r="I11" s="345" t="s">
        <v>76</v>
      </c>
      <c r="J11" s="345" t="s">
        <v>157</v>
      </c>
    </row>
    <row r="12" spans="1:12" ht="13.5" thickBot="1">
      <c r="A12" s="346">
        <v>1</v>
      </c>
      <c r="B12" s="347" t="s">
        <v>2</v>
      </c>
      <c r="C12" s="347">
        <v>3</v>
      </c>
      <c r="D12" s="347">
        <v>4</v>
      </c>
      <c r="E12" s="347">
        <v>5</v>
      </c>
      <c r="F12" s="347" t="s">
        <v>77</v>
      </c>
      <c r="G12" s="347" t="s">
        <v>78</v>
      </c>
      <c r="H12" s="347" t="s">
        <v>79</v>
      </c>
      <c r="I12" s="348" t="s">
        <v>80</v>
      </c>
      <c r="J12" s="348" t="s">
        <v>158</v>
      </c>
      <c r="K12" s="18"/>
      <c r="L12" s="3" t="s">
        <v>67</v>
      </c>
    </row>
    <row r="13" spans="1:12" ht="12.75">
      <c r="A13" s="349" t="s">
        <v>3</v>
      </c>
      <c r="B13" s="350" t="s">
        <v>4</v>
      </c>
      <c r="C13" s="351">
        <f>IF(OR(D13&lt;&gt;"",E13&lt;&gt;"",F13&lt;&gt;"",G13&lt;&gt;"",H13&lt;&gt;"",I13&lt;&gt;"",J13&lt;&gt;""),SUM(D13:J13),"")</f>
      </c>
      <c r="D13" s="251"/>
      <c r="E13" s="251"/>
      <c r="F13" s="260"/>
      <c r="G13" s="260"/>
      <c r="H13" s="260"/>
      <c r="I13" s="264"/>
      <c r="J13" s="253"/>
      <c r="K13" s="18"/>
      <c r="L13" s="3" t="s">
        <v>68</v>
      </c>
    </row>
    <row r="14" spans="1:10" ht="12.75">
      <c r="A14" s="352" t="s">
        <v>81</v>
      </c>
      <c r="B14" s="353"/>
      <c r="C14" s="354"/>
      <c r="D14" s="252"/>
      <c r="E14" s="252"/>
      <c r="F14" s="261"/>
      <c r="G14" s="261"/>
      <c r="H14" s="261"/>
      <c r="I14" s="265"/>
      <c r="J14" s="254"/>
    </row>
    <row r="15" spans="1:10" ht="12.75">
      <c r="A15" s="355" t="s">
        <v>179</v>
      </c>
      <c r="B15" s="356" t="s">
        <v>5</v>
      </c>
      <c r="C15" s="357">
        <f>IF(OR(D15&lt;&gt;"",E15&lt;&gt;"",F15&lt;&gt;"",G15&lt;&gt;"",H15&lt;&gt;"",I15&lt;&gt;"",J15&lt;&gt;""),SUM(D15:J15),"")</f>
      </c>
      <c r="D15" s="22"/>
      <c r="E15" s="22"/>
      <c r="F15" s="22"/>
      <c r="G15" s="22"/>
      <c r="H15" s="22"/>
      <c r="I15" s="24"/>
      <c r="J15" s="23"/>
    </row>
    <row r="16" spans="1:10" ht="22.5">
      <c r="A16" s="358" t="s">
        <v>180</v>
      </c>
      <c r="B16" s="356" t="s">
        <v>30</v>
      </c>
      <c r="C16" s="357">
        <f>IF(OR(D16&lt;&gt;"",E16&lt;&gt;"",F16&lt;&gt;"",G16&lt;&gt;"",H16&lt;&gt;"",I16&lt;&gt;"",J16&lt;&gt;""),SUM(D16:J16),"")</f>
      </c>
      <c r="D16" s="22"/>
      <c r="E16" s="22"/>
      <c r="F16" s="22"/>
      <c r="G16" s="22"/>
      <c r="H16" s="22"/>
      <c r="I16" s="24"/>
      <c r="J16" s="23"/>
    </row>
    <row r="17" spans="1:10" ht="12.75">
      <c r="A17" s="352" t="s">
        <v>82</v>
      </c>
      <c r="B17" s="356" t="s">
        <v>6</v>
      </c>
      <c r="C17" s="357">
        <f aca="true" t="shared" si="0" ref="C17:J17">IF(OR(C13&lt;&gt;"",C15&lt;&gt;""),IF(C13="","0",C13)-IF(C15="","0",C15),"")</f>
      </c>
      <c r="D17" s="357">
        <f t="shared" si="0"/>
      </c>
      <c r="E17" s="357">
        <f t="shared" si="0"/>
      </c>
      <c r="F17" s="357">
        <f t="shared" si="0"/>
      </c>
      <c r="G17" s="357">
        <f t="shared" si="0"/>
      </c>
      <c r="H17" s="357">
        <f t="shared" si="0"/>
      </c>
      <c r="I17" s="357">
        <f t="shared" si="0"/>
      </c>
      <c r="J17" s="359">
        <f t="shared" si="0"/>
      </c>
    </row>
    <row r="18" spans="1:10" ht="12.75">
      <c r="A18" s="360" t="s">
        <v>83</v>
      </c>
      <c r="B18" s="356" t="s">
        <v>7</v>
      </c>
      <c r="C18" s="357">
        <f>IF(OR(D18&lt;&gt;"",E18&lt;&gt;"",F18&lt;&gt;"",G18&lt;&gt;"",H18&lt;&gt;"",I18&lt;&gt;"",J18&lt;&gt;""),SUM(D18:J18),"")</f>
      </c>
      <c r="D18" s="22"/>
      <c r="E18" s="22"/>
      <c r="F18" s="22"/>
      <c r="G18" s="22"/>
      <c r="H18" s="22"/>
      <c r="I18" s="24"/>
      <c r="J18" s="23"/>
    </row>
    <row r="19" spans="1:10" ht="12.75">
      <c r="A19" s="355" t="s">
        <v>181</v>
      </c>
      <c r="B19" s="356" t="s">
        <v>8</v>
      </c>
      <c r="C19" s="357">
        <f>IF(OR(D19&lt;&gt;"",E19&lt;&gt;"",F19&lt;&gt;"",G19&lt;&gt;"",H19&lt;&gt;"",I19&lt;&gt;"",J19&lt;&gt;""),SUM(D19:J19),"")</f>
      </c>
      <c r="D19" s="22"/>
      <c r="E19" s="22"/>
      <c r="F19" s="22"/>
      <c r="G19" s="22"/>
      <c r="H19" s="22"/>
      <c r="I19" s="24"/>
      <c r="J19" s="23"/>
    </row>
    <row r="20" spans="1:10" ht="22.5">
      <c r="A20" s="358" t="s">
        <v>182</v>
      </c>
      <c r="B20" s="356" t="s">
        <v>84</v>
      </c>
      <c r="C20" s="357">
        <f>IF(OR(D20&lt;&gt;"",E20&lt;&gt;"",F20&lt;&gt;"",G20&lt;&gt;"",H20&lt;&gt;"",I20&lt;&gt;"",J20&lt;&gt;""),SUM(D20:J20),"")</f>
      </c>
      <c r="D20" s="22"/>
      <c r="E20" s="22"/>
      <c r="F20" s="22"/>
      <c r="G20" s="22"/>
      <c r="H20" s="22"/>
      <c r="I20" s="24"/>
      <c r="J20" s="23"/>
    </row>
    <row r="21" spans="1:10" ht="12.75" customHeight="1">
      <c r="A21" s="355" t="s">
        <v>183</v>
      </c>
      <c r="B21" s="356" t="s">
        <v>9</v>
      </c>
      <c r="C21" s="357">
        <f aca="true" t="shared" si="1" ref="C21:J21">IF(OR(C18&lt;&gt;"",C19&lt;&gt;""),IF(C18="","0",C18)-IF(C19="","0",C19),"")</f>
      </c>
      <c r="D21" s="357">
        <f t="shared" si="1"/>
      </c>
      <c r="E21" s="357">
        <f t="shared" si="1"/>
      </c>
      <c r="F21" s="357">
        <f t="shared" si="1"/>
      </c>
      <c r="G21" s="357">
        <f t="shared" si="1"/>
      </c>
      <c r="H21" s="357">
        <f t="shared" si="1"/>
      </c>
      <c r="I21" s="357">
        <f t="shared" si="1"/>
      </c>
      <c r="J21" s="359">
        <f t="shared" si="1"/>
      </c>
    </row>
    <row r="22" spans="1:10" ht="12.75">
      <c r="A22" s="355" t="s">
        <v>85</v>
      </c>
      <c r="B22" s="356" t="s">
        <v>10</v>
      </c>
      <c r="C22" s="357">
        <f aca="true" t="shared" si="2" ref="C22:C27">IF(OR(D22&lt;&gt;"",E22&lt;&gt;"",F22&lt;&gt;"",G22&lt;&gt;"",H22&lt;&gt;"",I22&lt;&gt;"",J22&lt;&gt;""),SUM(D22:J22),"")</f>
      </c>
      <c r="D22" s="22"/>
      <c r="E22" s="22"/>
      <c r="F22" s="22"/>
      <c r="G22" s="22"/>
      <c r="H22" s="22"/>
      <c r="I22" s="24"/>
      <c r="J22" s="23"/>
    </row>
    <row r="23" spans="1:10" ht="12.75">
      <c r="A23" s="355" t="s">
        <v>162</v>
      </c>
      <c r="B23" s="356" t="s">
        <v>11</v>
      </c>
      <c r="C23" s="357">
        <f t="shared" si="2"/>
      </c>
      <c r="D23" s="22"/>
      <c r="E23" s="22"/>
      <c r="F23" s="22"/>
      <c r="G23" s="22"/>
      <c r="H23" s="22"/>
      <c r="I23" s="24"/>
      <c r="J23" s="23"/>
    </row>
    <row r="24" spans="1:10" ht="22.5">
      <c r="A24" s="361" t="s">
        <v>87</v>
      </c>
      <c r="B24" s="356" t="s">
        <v>86</v>
      </c>
      <c r="C24" s="357">
        <f t="shared" si="2"/>
      </c>
      <c r="D24" s="22"/>
      <c r="E24" s="22"/>
      <c r="F24" s="22"/>
      <c r="G24" s="22"/>
      <c r="H24" s="22"/>
      <c r="I24" s="24"/>
      <c r="J24" s="23"/>
    </row>
    <row r="25" spans="1:10" ht="22.5">
      <c r="A25" s="362" t="s">
        <v>88</v>
      </c>
      <c r="B25" s="356" t="s">
        <v>27</v>
      </c>
      <c r="C25" s="357">
        <f t="shared" si="2"/>
      </c>
      <c r="D25" s="22"/>
      <c r="E25" s="22"/>
      <c r="F25" s="22"/>
      <c r="G25" s="22"/>
      <c r="H25" s="22"/>
      <c r="I25" s="24"/>
      <c r="J25" s="23"/>
    </row>
    <row r="26" spans="1:10" ht="22.5">
      <c r="A26" s="363" t="s">
        <v>90</v>
      </c>
      <c r="B26" s="356" t="s">
        <v>28</v>
      </c>
      <c r="C26" s="357">
        <f t="shared" si="2"/>
      </c>
      <c r="D26" s="22"/>
      <c r="E26" s="22"/>
      <c r="F26" s="22"/>
      <c r="G26" s="22"/>
      <c r="H26" s="22"/>
      <c r="I26" s="24"/>
      <c r="J26" s="23"/>
    </row>
    <row r="27" spans="1:10" ht="13.5" thickBot="1">
      <c r="A27" s="362" t="s">
        <v>167</v>
      </c>
      <c r="B27" s="364" t="s">
        <v>166</v>
      </c>
      <c r="C27" s="365">
        <f t="shared" si="2"/>
      </c>
      <c r="D27" s="25"/>
      <c r="E27" s="25"/>
      <c r="F27" s="25"/>
      <c r="G27" s="25"/>
      <c r="H27" s="25"/>
      <c r="I27" s="26"/>
      <c r="J27" s="27"/>
    </row>
    <row r="28" spans="1:10" ht="12.75">
      <c r="A28" s="362" t="s">
        <v>89</v>
      </c>
      <c r="B28" s="367" t="s">
        <v>31</v>
      </c>
      <c r="C28" s="368">
        <f aca="true" t="shared" si="3" ref="C28:C34">IF(OR(D28&lt;&gt;"",E28&lt;&gt;"",F28&lt;&gt;"",G28&lt;&gt;"",H28&lt;&gt;"",I28&lt;&gt;"",J28&lt;&gt;""),SUM(D28:J28),"")</f>
      </c>
      <c r="D28" s="28"/>
      <c r="E28" s="28"/>
      <c r="F28" s="28"/>
      <c r="G28" s="28"/>
      <c r="H28" s="28"/>
      <c r="I28" s="28"/>
      <c r="J28" s="29"/>
    </row>
    <row r="29" spans="1:10" ht="22.5">
      <c r="A29" s="369" t="s">
        <v>87</v>
      </c>
      <c r="B29" s="356" t="s">
        <v>91</v>
      </c>
      <c r="C29" s="357">
        <f t="shared" si="3"/>
      </c>
      <c r="D29" s="22"/>
      <c r="E29" s="22"/>
      <c r="F29" s="22"/>
      <c r="G29" s="22"/>
      <c r="H29" s="22"/>
      <c r="I29" s="22"/>
      <c r="J29" s="23"/>
    </row>
    <row r="30" spans="1:10" ht="12.75">
      <c r="A30" s="362" t="s">
        <v>92</v>
      </c>
      <c r="B30" s="356" t="s">
        <v>32</v>
      </c>
      <c r="C30" s="357">
        <f t="shared" si="3"/>
      </c>
      <c r="D30" s="22"/>
      <c r="E30" s="22"/>
      <c r="F30" s="22"/>
      <c r="G30" s="22"/>
      <c r="H30" s="22"/>
      <c r="I30" s="22"/>
      <c r="J30" s="23"/>
    </row>
    <row r="31" spans="1:10" ht="22.5">
      <c r="A31" s="362" t="s">
        <v>93</v>
      </c>
      <c r="B31" s="356" t="s">
        <v>33</v>
      </c>
      <c r="C31" s="357">
        <f t="shared" si="3"/>
      </c>
      <c r="D31" s="22"/>
      <c r="E31" s="22"/>
      <c r="F31" s="22"/>
      <c r="G31" s="22"/>
      <c r="H31" s="22"/>
      <c r="I31" s="22"/>
      <c r="J31" s="23"/>
    </row>
    <row r="32" spans="1:10" ht="22.5">
      <c r="A32" s="362" t="s">
        <v>155</v>
      </c>
      <c r="B32" s="356" t="s">
        <v>12</v>
      </c>
      <c r="C32" s="357">
        <f t="shared" si="3"/>
      </c>
      <c r="D32" s="22"/>
      <c r="E32" s="22"/>
      <c r="F32" s="22"/>
      <c r="G32" s="22"/>
      <c r="H32" s="22"/>
      <c r="I32" s="22"/>
      <c r="J32" s="23"/>
    </row>
    <row r="33" spans="1:10" ht="12.75">
      <c r="A33" s="362" t="s">
        <v>95</v>
      </c>
      <c r="B33" s="356" t="s">
        <v>94</v>
      </c>
      <c r="C33" s="357">
        <f t="shared" si="3"/>
      </c>
      <c r="D33" s="22"/>
      <c r="E33" s="22"/>
      <c r="F33" s="22"/>
      <c r="G33" s="22"/>
      <c r="H33" s="22"/>
      <c r="I33" s="22"/>
      <c r="J33" s="23"/>
    </row>
    <row r="34" spans="1:10" ht="12.75">
      <c r="A34" s="370" t="s">
        <v>169</v>
      </c>
      <c r="B34" s="356" t="s">
        <v>168</v>
      </c>
      <c r="C34" s="357">
        <f t="shared" si="3"/>
      </c>
      <c r="D34" s="22"/>
      <c r="E34" s="22"/>
      <c r="F34" s="22"/>
      <c r="G34" s="22"/>
      <c r="H34" s="22"/>
      <c r="I34" s="22"/>
      <c r="J34" s="23"/>
    </row>
    <row r="35" spans="1:10" ht="33.75">
      <c r="A35" s="371" t="s">
        <v>176</v>
      </c>
      <c r="B35" s="356" t="s">
        <v>13</v>
      </c>
      <c r="C35" s="372">
        <f>IF(OR(C17&lt;&gt;"",C21&lt;&gt;"",C22&lt;&gt;"",C23&lt;&gt;"",C25&lt;&gt;"",C27&lt;&gt;"",C28&lt;&gt;"",C30&lt;&gt;"",C31&lt;&gt;"",C32&lt;&gt;"",C33&lt;&gt;"",C34&lt;&gt;""),SUM(C17,C21:C23,C25,C27,C28,C30:C34),"")</f>
      </c>
      <c r="D35" s="372">
        <f>IF(OR(D17&lt;&gt;"",D21&lt;&gt;"",D22&lt;&gt;"",D23&lt;&gt;"",D25&lt;&gt;"",D27&lt;&gt;"",D28&lt;&gt;"",D30&lt;&gt;"",D31&lt;&gt;"",D32&lt;&gt;"",D33&lt;&gt;"",D34&lt;&gt;""),SUM(D17,D21:D23,D25,D27,D28,D30:D34),"")</f>
      </c>
      <c r="E35" s="372">
        <f>IF(OR(E17&lt;&gt;"",E21&lt;&gt;"",E22&lt;&gt;"",E23&lt;&gt;"",E25&lt;&gt;"",E27&lt;&gt;"",E28&lt;&gt;"",E30&lt;&gt;"",E31&lt;&gt;"",E32&lt;&gt;"",E33&lt;&gt;"",E34&lt;&gt;""),SUM(E17,E21:E23,E25,E27,E28,E30:E34),"")</f>
      </c>
      <c r="F35" s="372">
        <f>IF(OR(F17&lt;&gt;"",F21&lt;&gt;"",F22&lt;&gt;"",F23&lt;&gt;"",F25&lt;&gt;"",F27&lt;&gt;"",F28&lt;&gt;"",F30&lt;&gt;"",F31&lt;&gt;"",F32&lt;&gt;"",F33&lt;&gt;"",F34&lt;&gt;""),SUM(F17,F21:F23,F25,F27,F28,F30:F34),"")</f>
      </c>
      <c r="G35" s="372">
        <f>IF(OR(G17&lt;&gt;"",G21&lt;&gt;"",G22&lt;&gt;"",G23&lt;&gt;"",G25&lt;&gt;"",G27&lt;&gt;"",G28&lt;&gt;"",G30&lt;&gt;"",G31&lt;&gt;"",G32&lt;&gt;"",G33&lt;&gt;"",G34&lt;&gt;""),SUM(G17,G21:G23,G25,G27,G28,G30:G34),"")</f>
      </c>
      <c r="H35" s="372">
        <f>IF(OR(H17&lt;&gt;"",H21&lt;&gt;"",H22&lt;&gt;"",H23&lt;&gt;"",H25&lt;&gt;"",H27&lt;&gt;"",H28&lt;&gt;"",H30&lt;&gt;"",H31&lt;&gt;"",H32&lt;&gt;"",H33&lt;&gt;"",H34&lt;&gt;""),SUM(H17,H21:H23,H25,H27,H28,H30:H34),"")</f>
      </c>
      <c r="I35" s="372">
        <f>IF(OR(I17&lt;&gt;"",I21&lt;&gt;"",I22&lt;&gt;"",I23&lt;&gt;"",I25&lt;&gt;"",I27&lt;&gt;"",I28&lt;&gt;"",I30&lt;&gt;"",I31&lt;&gt;"",I32&lt;&gt;"",I33&lt;&gt;"",I34&lt;&gt;""),SUM(I17,I21:I23,I25,I27,I28,I30:I34),"")</f>
      </c>
      <c r="J35" s="373">
        <f>IF(OR(J17&lt;&gt;"",J21&lt;&gt;"",J22&lt;&gt;"",J23&lt;&gt;"",J25&lt;&gt;"",J27&lt;&gt;"",J28&lt;&gt;"",J30&lt;&gt;"",J31&lt;&gt;"",J32&lt;&gt;"",J33&lt;&gt;"",J34&lt;&gt;""),SUM(J17,J21:J23,J25,J27,J28,J30:J34),"")</f>
      </c>
    </row>
    <row r="36" spans="1:10" ht="22.5">
      <c r="A36" s="374" t="s">
        <v>156</v>
      </c>
      <c r="B36" s="375" t="s">
        <v>34</v>
      </c>
      <c r="C36" s="357">
        <f aca="true" t="shared" si="4" ref="C36:J36">IF(OR(C37&lt;&gt;"",C38&lt;&gt;"",C42&lt;&gt;""),SUM(C37,C38,C42),"")</f>
      </c>
      <c r="D36" s="357">
        <f t="shared" si="4"/>
      </c>
      <c r="E36" s="357">
        <f t="shared" si="4"/>
      </c>
      <c r="F36" s="357">
        <f t="shared" si="4"/>
      </c>
      <c r="G36" s="357">
        <f t="shared" si="4"/>
      </c>
      <c r="H36" s="357">
        <f t="shared" si="4"/>
      </c>
      <c r="I36" s="357">
        <f t="shared" si="4"/>
      </c>
      <c r="J36" s="359">
        <f t="shared" si="4"/>
      </c>
    </row>
    <row r="37" spans="1:10" ht="23.25" customHeight="1">
      <c r="A37" s="376" t="s">
        <v>96</v>
      </c>
      <c r="B37" s="375" t="s">
        <v>35</v>
      </c>
      <c r="C37" s="357">
        <f aca="true" t="shared" si="5" ref="C37:C46">IF(OR(D37&lt;&gt;"",E37&lt;&gt;"",F37&lt;&gt;"",G37&lt;&gt;"",H37&lt;&gt;"",I37&lt;&gt;"",J37&lt;&gt;""),SUM(D37:J37),"")</f>
      </c>
      <c r="D37" s="22"/>
      <c r="E37" s="22"/>
      <c r="F37" s="22"/>
      <c r="G37" s="22"/>
      <c r="H37" s="22"/>
      <c r="I37" s="22"/>
      <c r="J37" s="23"/>
    </row>
    <row r="38" spans="1:10" ht="12.75">
      <c r="A38" s="358" t="s">
        <v>97</v>
      </c>
      <c r="B38" s="375" t="s">
        <v>36</v>
      </c>
      <c r="C38" s="357">
        <f t="shared" si="5"/>
      </c>
      <c r="D38" s="22"/>
      <c r="E38" s="22"/>
      <c r="F38" s="22"/>
      <c r="G38" s="22"/>
      <c r="H38" s="22"/>
      <c r="I38" s="22"/>
      <c r="J38" s="23"/>
    </row>
    <row r="39" spans="1:10" ht="22.5">
      <c r="A39" s="377" t="s">
        <v>98</v>
      </c>
      <c r="B39" s="375" t="s">
        <v>99</v>
      </c>
      <c r="C39" s="357">
        <f t="shared" si="5"/>
      </c>
      <c r="D39" s="22"/>
      <c r="E39" s="22"/>
      <c r="F39" s="22"/>
      <c r="G39" s="22"/>
      <c r="H39" s="22"/>
      <c r="I39" s="22"/>
      <c r="J39" s="23"/>
    </row>
    <row r="40" spans="1:10" ht="22.5">
      <c r="A40" s="378" t="s">
        <v>90</v>
      </c>
      <c r="B40" s="375" t="s">
        <v>100</v>
      </c>
      <c r="C40" s="357">
        <f t="shared" si="5"/>
      </c>
      <c r="D40" s="22"/>
      <c r="E40" s="22"/>
      <c r="F40" s="22"/>
      <c r="G40" s="22"/>
      <c r="H40" s="22"/>
      <c r="I40" s="22"/>
      <c r="J40" s="23"/>
    </row>
    <row r="41" spans="1:10" ht="18" customHeight="1">
      <c r="A41" s="377" t="s">
        <v>170</v>
      </c>
      <c r="B41" s="375" t="s">
        <v>101</v>
      </c>
      <c r="C41" s="357">
        <f t="shared" si="5"/>
      </c>
      <c r="D41" s="22"/>
      <c r="E41" s="22"/>
      <c r="F41" s="22"/>
      <c r="G41" s="22"/>
      <c r="H41" s="22"/>
      <c r="I41" s="22"/>
      <c r="J41" s="23"/>
    </row>
    <row r="42" spans="1:10" ht="12.75">
      <c r="A42" s="361" t="s">
        <v>102</v>
      </c>
      <c r="B42" s="375" t="s">
        <v>103</v>
      </c>
      <c r="C42" s="357">
        <f t="shared" si="5"/>
      </c>
      <c r="D42" s="22"/>
      <c r="E42" s="22"/>
      <c r="F42" s="22"/>
      <c r="G42" s="22"/>
      <c r="H42" s="22"/>
      <c r="I42" s="22"/>
      <c r="J42" s="23"/>
    </row>
    <row r="43" spans="1:10" ht="22.5">
      <c r="A43" s="355" t="s">
        <v>104</v>
      </c>
      <c r="B43" s="375" t="s">
        <v>14</v>
      </c>
      <c r="C43" s="357">
        <f t="shared" si="5"/>
      </c>
      <c r="D43" s="22"/>
      <c r="E43" s="22"/>
      <c r="F43" s="22"/>
      <c r="G43" s="22"/>
      <c r="H43" s="22"/>
      <c r="I43" s="22"/>
      <c r="J43" s="23"/>
    </row>
    <row r="44" spans="1:10" ht="22.5">
      <c r="A44" s="379" t="s">
        <v>163</v>
      </c>
      <c r="B44" s="375" t="s">
        <v>15</v>
      </c>
      <c r="C44" s="357">
        <f t="shared" si="5"/>
      </c>
      <c r="D44" s="22"/>
      <c r="E44" s="22"/>
      <c r="F44" s="22"/>
      <c r="G44" s="22"/>
      <c r="H44" s="22"/>
      <c r="I44" s="22"/>
      <c r="J44" s="23"/>
    </row>
    <row r="45" spans="1:10" ht="22.5">
      <c r="A45" s="380" t="s">
        <v>105</v>
      </c>
      <c r="B45" s="375" t="s">
        <v>106</v>
      </c>
      <c r="C45" s="357">
        <f t="shared" si="5"/>
      </c>
      <c r="D45" s="22"/>
      <c r="E45" s="22"/>
      <c r="F45" s="22"/>
      <c r="G45" s="22"/>
      <c r="H45" s="22"/>
      <c r="I45" s="22"/>
      <c r="J45" s="23"/>
    </row>
    <row r="46" spans="1:10" ht="23.25" thickBot="1">
      <c r="A46" s="381" t="s">
        <v>164</v>
      </c>
      <c r="B46" s="382" t="s">
        <v>107</v>
      </c>
      <c r="C46" s="365">
        <f t="shared" si="5"/>
      </c>
      <c r="D46" s="25"/>
      <c r="E46" s="25"/>
      <c r="F46" s="25"/>
      <c r="G46" s="25"/>
      <c r="H46" s="25"/>
      <c r="I46" s="25"/>
      <c r="J46" s="27"/>
    </row>
    <row r="47" spans="1:10" ht="12.75">
      <c r="A47" s="380" t="s">
        <v>108</v>
      </c>
      <c r="B47" s="383" t="s">
        <v>16</v>
      </c>
      <c r="C47" s="384">
        <f aca="true" t="shared" si="6" ref="C47:C59">IF(OR(D47&lt;&gt;"",E47&lt;&gt;"",F47&lt;&gt;"",G47&lt;&gt;"",H47&lt;&gt;"",I47&lt;&gt;"",J47&lt;&gt;""),SUM(D47:J47),"")</f>
      </c>
      <c r="D47" s="30"/>
      <c r="E47" s="30"/>
      <c r="F47" s="30"/>
      <c r="G47" s="30"/>
      <c r="H47" s="30"/>
      <c r="I47" s="30"/>
      <c r="J47" s="31"/>
    </row>
    <row r="48" spans="1:10" ht="22.5">
      <c r="A48" s="361" t="s">
        <v>109</v>
      </c>
      <c r="B48" s="375" t="s">
        <v>110</v>
      </c>
      <c r="C48" s="385">
        <f t="shared" si="6"/>
      </c>
      <c r="D48" s="32"/>
      <c r="E48" s="32"/>
      <c r="F48" s="32"/>
      <c r="G48" s="32"/>
      <c r="H48" s="32"/>
      <c r="I48" s="32"/>
      <c r="J48" s="33"/>
    </row>
    <row r="49" spans="1:10" ht="12.75">
      <c r="A49" s="355" t="s">
        <v>111</v>
      </c>
      <c r="B49" s="375" t="s">
        <v>112</v>
      </c>
      <c r="C49" s="385">
        <f t="shared" si="6"/>
      </c>
      <c r="D49" s="32"/>
      <c r="E49" s="32"/>
      <c r="F49" s="32"/>
      <c r="G49" s="32"/>
      <c r="H49" s="32"/>
      <c r="I49" s="32"/>
      <c r="J49" s="33"/>
    </row>
    <row r="50" spans="1:10" ht="22.5">
      <c r="A50" s="361" t="s">
        <v>90</v>
      </c>
      <c r="B50" s="375" t="s">
        <v>113</v>
      </c>
      <c r="C50" s="385">
        <f t="shared" si="6"/>
      </c>
      <c r="D50" s="32"/>
      <c r="E50" s="32"/>
      <c r="F50" s="32"/>
      <c r="G50" s="32"/>
      <c r="H50" s="32"/>
      <c r="I50" s="32"/>
      <c r="J50" s="33"/>
    </row>
    <row r="51" spans="1:10" ht="22.5">
      <c r="A51" s="355" t="s">
        <v>114</v>
      </c>
      <c r="B51" s="375" t="s">
        <v>116</v>
      </c>
      <c r="C51" s="385">
        <f t="shared" si="6"/>
        <v>4073421.92</v>
      </c>
      <c r="D51" s="32"/>
      <c r="E51" s="32"/>
      <c r="F51" s="32"/>
      <c r="G51" s="32"/>
      <c r="H51" s="32"/>
      <c r="I51" s="32">
        <v>4073421.92</v>
      </c>
      <c r="J51" s="33"/>
    </row>
    <row r="52" spans="1:10" ht="22.5">
      <c r="A52" s="361" t="s">
        <v>115</v>
      </c>
      <c r="B52" s="375" t="s">
        <v>117</v>
      </c>
      <c r="C52" s="385">
        <f t="shared" si="6"/>
      </c>
      <c r="D52" s="32"/>
      <c r="E52" s="32"/>
      <c r="F52" s="32"/>
      <c r="G52" s="32"/>
      <c r="H52" s="32"/>
      <c r="I52" s="32"/>
      <c r="J52" s="33"/>
    </row>
    <row r="53" spans="1:10" ht="22.5">
      <c r="A53" s="355" t="s">
        <v>118</v>
      </c>
      <c r="B53" s="375" t="s">
        <v>17</v>
      </c>
      <c r="C53" s="385">
        <f t="shared" si="6"/>
        <v>-4073447.67</v>
      </c>
      <c r="D53" s="32"/>
      <c r="E53" s="32"/>
      <c r="F53" s="32"/>
      <c r="G53" s="32"/>
      <c r="H53" s="32"/>
      <c r="I53" s="32">
        <v>-4073447.67</v>
      </c>
      <c r="J53" s="33"/>
    </row>
    <row r="54" spans="1:10" ht="22.5">
      <c r="A54" s="361" t="s">
        <v>115</v>
      </c>
      <c r="B54" s="375" t="s">
        <v>119</v>
      </c>
      <c r="C54" s="385">
        <f t="shared" si="6"/>
      </c>
      <c r="D54" s="32"/>
      <c r="E54" s="32"/>
      <c r="F54" s="32"/>
      <c r="G54" s="32"/>
      <c r="H54" s="32"/>
      <c r="I54" s="32"/>
      <c r="J54" s="33"/>
    </row>
    <row r="55" spans="1:10" ht="12.75">
      <c r="A55" s="380" t="s">
        <v>122</v>
      </c>
      <c r="B55" s="375" t="s">
        <v>120</v>
      </c>
      <c r="C55" s="385">
        <f t="shared" si="6"/>
      </c>
      <c r="D55" s="32"/>
      <c r="E55" s="32"/>
      <c r="F55" s="32"/>
      <c r="G55" s="32"/>
      <c r="H55" s="32"/>
      <c r="I55" s="32"/>
      <c r="J55" s="33"/>
    </row>
    <row r="56" spans="1:10" ht="12.75">
      <c r="A56" s="361" t="s">
        <v>90</v>
      </c>
      <c r="B56" s="375" t="s">
        <v>121</v>
      </c>
      <c r="C56" s="385">
        <f t="shared" si="6"/>
      </c>
      <c r="D56" s="32"/>
      <c r="E56" s="32"/>
      <c r="F56" s="32"/>
      <c r="G56" s="32"/>
      <c r="H56" s="32"/>
      <c r="I56" s="32"/>
      <c r="J56" s="33"/>
    </row>
    <row r="57" spans="1:10" ht="12.75">
      <c r="A57" s="380" t="s">
        <v>123</v>
      </c>
      <c r="B57" s="375" t="s">
        <v>124</v>
      </c>
      <c r="C57" s="385">
        <f t="shared" si="6"/>
      </c>
      <c r="D57" s="32"/>
      <c r="E57" s="32"/>
      <c r="F57" s="32"/>
      <c r="G57" s="32"/>
      <c r="H57" s="32"/>
      <c r="I57" s="32"/>
      <c r="J57" s="33"/>
    </row>
    <row r="58" spans="1:10" ht="22.5">
      <c r="A58" s="361" t="s">
        <v>45</v>
      </c>
      <c r="B58" s="375" t="s">
        <v>125</v>
      </c>
      <c r="C58" s="385">
        <f t="shared" si="6"/>
      </c>
      <c r="D58" s="32"/>
      <c r="E58" s="32"/>
      <c r="F58" s="32"/>
      <c r="G58" s="32"/>
      <c r="H58" s="32"/>
      <c r="I58" s="32"/>
      <c r="J58" s="33"/>
    </row>
    <row r="59" spans="1:10" ht="12.75">
      <c r="A59" s="386" t="s">
        <v>165</v>
      </c>
      <c r="B59" s="375" t="s">
        <v>18</v>
      </c>
      <c r="C59" s="385">
        <f t="shared" si="6"/>
      </c>
      <c r="D59" s="32"/>
      <c r="E59" s="32"/>
      <c r="F59" s="32"/>
      <c r="G59" s="32"/>
      <c r="H59" s="32"/>
      <c r="I59" s="32"/>
      <c r="J59" s="33"/>
    </row>
    <row r="60" spans="1:10" ht="22.5">
      <c r="A60" s="387" t="s">
        <v>177</v>
      </c>
      <c r="B60" s="375" t="s">
        <v>126</v>
      </c>
      <c r="C60" s="388">
        <f>IF(OR(C36&lt;&gt;"",C43&lt;&gt;"",C45&lt;&gt;"",C47&lt;&gt;"",C49&lt;&gt;"",C51&lt;&gt;"",C53&lt;&gt;"",C55&lt;&gt;"",C57&lt;&gt;"",C59&lt;&gt;""),SUM(C36,C43,C45,C47,C49,C51,C53,C55,C57,C59),"")</f>
        <v>-25.75</v>
      </c>
      <c r="D60" s="388">
        <f>IF(OR(D36&lt;&gt;"",D43&lt;&gt;"",D45&lt;&gt;"",D47&lt;&gt;"",D49&lt;&gt;"",D51&lt;&gt;"",D53&lt;&gt;"",D55&lt;&gt;"",D57&lt;&gt;"",D59&lt;&gt;""),SUM(D36,D43,D45,D47,D49,D51,D53,D55,D57,D59),"")</f>
      </c>
      <c r="E60" s="388">
        <f>IF(OR(E36&lt;&gt;"",E43&lt;&gt;"",E45&lt;&gt;"",E47&lt;&gt;"",E49&lt;&gt;"",E51&lt;&gt;"",E53&lt;&gt;"",E55&lt;&gt;"",E57&lt;&gt;"",E59&lt;&gt;""),SUM(E36,E43,E45,E47,E49,E51,E53,E55,E57,E59),"")</f>
      </c>
      <c r="F60" s="388">
        <f>IF(OR(F36&lt;&gt;"",F43&lt;&gt;"",F45&lt;&gt;"",F47&lt;&gt;"",F49&lt;&gt;"",F51&lt;&gt;"",F53&lt;&gt;"",F55&lt;&gt;"",F57&lt;&gt;"",F59&lt;&gt;""),SUM(F36,F43,F45,F47,F49,F51,F53,F55,F57,F59),"")</f>
      </c>
      <c r="G60" s="388">
        <f>IF(OR(G36&lt;&gt;"",G43&lt;&gt;"",G45&lt;&gt;"",G47&lt;&gt;"",G49&lt;&gt;"",G51&lt;&gt;"",G53&lt;&gt;"",G55&lt;&gt;"",G57&lt;&gt;"",G59&lt;&gt;""),SUM(G36,G43,G45,G47,G49,G51,G53,G55,G57,G59),"")</f>
      </c>
      <c r="H60" s="388">
        <f>IF(OR(H36&lt;&gt;"",H43&lt;&gt;"",H45&lt;&gt;"",H47&lt;&gt;"",H49&lt;&gt;"",H51&lt;&gt;"",H53&lt;&gt;"",H55&lt;&gt;"",H57&lt;&gt;"",H59&lt;&gt;""),SUM(H36,H43,H45,H47,H49,H51,H53,H55,H57,H59),"")</f>
      </c>
      <c r="I60" s="388">
        <f>IF(OR(I36&lt;&gt;"",I43&lt;&gt;"",I45&lt;&gt;"",I47&lt;&gt;"",I49&lt;&gt;"",I51&lt;&gt;"",I53&lt;&gt;"",I55&lt;&gt;"",I57&lt;&gt;"",I59&lt;&gt;""),SUM(I36,I43,I45,I47,I49,I51,I53,I55,I57,I59),"")</f>
        <v>-25.75</v>
      </c>
      <c r="J60" s="389">
        <f>IF(OR(J36&lt;&gt;"",J43&lt;&gt;"",J45&lt;&gt;"",J47&lt;&gt;"",J49&lt;&gt;"",J51&lt;&gt;"",J53&lt;&gt;"",J55&lt;&gt;"",J57&lt;&gt;"",J59&lt;&gt;""),SUM(J36,J43,J45,J47,J49,J51,J53,J55,J57,J59),"")</f>
      </c>
    </row>
    <row r="61" spans="1:10" ht="13.5" thickBot="1">
      <c r="A61" s="390" t="s">
        <v>127</v>
      </c>
      <c r="B61" s="382" t="s">
        <v>128</v>
      </c>
      <c r="C61" s="391">
        <f>IF(OR(C35&lt;&gt;"",C60&lt;&gt;""),SUM(C35,C60),"")</f>
        <v>-25.75</v>
      </c>
      <c r="D61" s="391">
        <f>IF(OR(D35&lt;&gt;"",D60&lt;&gt;""),SUM(D35,D60),"")</f>
      </c>
      <c r="E61" s="391">
        <f>IF(OR(E35&lt;&gt;"",E60&lt;&gt;""),SUM(E35,E60),"")</f>
      </c>
      <c r="F61" s="391">
        <f>IF(OR(F35&lt;&gt;"",F60&lt;&gt;""),SUM(F35,F60),"")</f>
      </c>
      <c r="G61" s="391">
        <f>IF(OR(G35&lt;&gt;"",G60&lt;&gt;""),SUM(G35,G60),"")</f>
      </c>
      <c r="H61" s="391">
        <f>IF(OR(H35&lt;&gt;"",H60&lt;&gt;""),SUM(H35,H60),"")</f>
      </c>
      <c r="I61" s="391">
        <f>IF(OR(I35&lt;&gt;"",I60&lt;&gt;""),SUM(I35,I60),"")</f>
        <v>-25.75</v>
      </c>
      <c r="J61" s="392">
        <f>IF(OR(J35&lt;&gt;"",J60&lt;&gt;""),SUM(J35,J60),"")</f>
      </c>
    </row>
    <row r="62" spans="1:13" ht="12.75">
      <c r="A62" s="393"/>
      <c r="B62" s="394"/>
      <c r="C62" s="395"/>
      <c r="D62" s="395"/>
      <c r="E62" s="396"/>
      <c r="F62" s="366"/>
      <c r="G62" s="366"/>
      <c r="H62" s="366"/>
      <c r="I62" s="395"/>
      <c r="J62" s="366" t="s">
        <v>171</v>
      </c>
      <c r="K62" s="13"/>
      <c r="L62" s="13"/>
      <c r="M62" s="19"/>
    </row>
    <row r="63" spans="1:13" ht="19.5" customHeight="1">
      <c r="A63" s="340" t="s">
        <v>21</v>
      </c>
      <c r="B63" s="341" t="s">
        <v>1</v>
      </c>
      <c r="C63" s="341" t="s">
        <v>160</v>
      </c>
      <c r="D63" s="342" t="s">
        <v>159</v>
      </c>
      <c r="E63" s="343"/>
      <c r="F63" s="343"/>
      <c r="G63" s="343"/>
      <c r="H63" s="343"/>
      <c r="I63" s="343"/>
      <c r="J63" s="343"/>
      <c r="K63" s="20"/>
      <c r="L63" s="20"/>
      <c r="M63" s="20"/>
    </row>
    <row r="64" spans="1:10" ht="19.5" customHeight="1">
      <c r="A64" s="340"/>
      <c r="B64" s="341"/>
      <c r="C64" s="341"/>
      <c r="D64" s="344" t="s">
        <v>71</v>
      </c>
      <c r="E64" s="344" t="s">
        <v>72</v>
      </c>
      <c r="F64" s="344" t="s">
        <v>73</v>
      </c>
      <c r="G64" s="344" t="s">
        <v>74</v>
      </c>
      <c r="H64" s="344" t="s">
        <v>75</v>
      </c>
      <c r="I64" s="345" t="s">
        <v>76</v>
      </c>
      <c r="J64" s="345" t="s">
        <v>157</v>
      </c>
    </row>
    <row r="65" spans="1:10" ht="13.5" thickBot="1">
      <c r="A65" s="346">
        <v>1</v>
      </c>
      <c r="B65" s="347" t="s">
        <v>2</v>
      </c>
      <c r="C65" s="347">
        <v>3</v>
      </c>
      <c r="D65" s="347">
        <v>4</v>
      </c>
      <c r="E65" s="347">
        <v>5</v>
      </c>
      <c r="F65" s="347" t="s">
        <v>77</v>
      </c>
      <c r="G65" s="347" t="s">
        <v>78</v>
      </c>
      <c r="H65" s="347" t="s">
        <v>79</v>
      </c>
      <c r="I65" s="348" t="s">
        <v>80</v>
      </c>
      <c r="J65" s="348" t="s">
        <v>158</v>
      </c>
    </row>
    <row r="66" spans="1:10" ht="12.75">
      <c r="A66" s="397" t="s">
        <v>22</v>
      </c>
      <c r="B66" s="398" t="s">
        <v>19</v>
      </c>
      <c r="C66" s="351">
        <f>IF(OR(D66&lt;&gt;"",E66&lt;&gt;"",F66&lt;&gt;"",G66&lt;&gt;"",H66&lt;&gt;"",I66&lt;&gt;"",J66&lt;&gt;""),SUM(D66:J66),"")</f>
      </c>
      <c r="D66" s="251"/>
      <c r="E66" s="251"/>
      <c r="F66" s="251"/>
      <c r="G66" s="251"/>
      <c r="H66" s="251"/>
      <c r="I66" s="251"/>
      <c r="J66" s="253"/>
    </row>
    <row r="67" spans="1:10" ht="22.5">
      <c r="A67" s="355" t="s">
        <v>129</v>
      </c>
      <c r="B67" s="399"/>
      <c r="C67" s="354"/>
      <c r="D67" s="252"/>
      <c r="E67" s="252"/>
      <c r="F67" s="252"/>
      <c r="G67" s="252"/>
      <c r="H67" s="252"/>
      <c r="I67" s="252"/>
      <c r="J67" s="254"/>
    </row>
    <row r="68" spans="1:10" ht="22.5">
      <c r="A68" s="361" t="s">
        <v>90</v>
      </c>
      <c r="B68" s="375" t="s">
        <v>130</v>
      </c>
      <c r="C68" s="400">
        <f>IF(OR(D68&lt;&gt;"",E68&lt;&gt;"",F68&lt;&gt;"",G68&lt;&gt;"",H68&lt;&gt;"",I68&lt;&gt;"",J68&lt;&gt;""),SUM(D68:J68),"")</f>
      </c>
      <c r="D68" s="22"/>
      <c r="E68" s="22"/>
      <c r="F68" s="22"/>
      <c r="G68" s="22"/>
      <c r="H68" s="22"/>
      <c r="I68" s="22"/>
      <c r="J68" s="23"/>
    </row>
    <row r="69" spans="1:10" ht="22.5">
      <c r="A69" s="355" t="s">
        <v>131</v>
      </c>
      <c r="B69" s="375" t="s">
        <v>20</v>
      </c>
      <c r="C69" s="400">
        <f>IF(OR(D69&lt;&gt;"",E69&lt;&gt;"",F69&lt;&gt;"",G69&lt;&gt;"",H69&lt;&gt;"",I69&lt;&gt;"",J69&lt;&gt;""),SUM(D69:J69),"")</f>
      </c>
      <c r="D69" s="22"/>
      <c r="E69" s="22"/>
      <c r="F69" s="22"/>
      <c r="G69" s="22"/>
      <c r="H69" s="22"/>
      <c r="I69" s="22"/>
      <c r="J69" s="23"/>
    </row>
    <row r="70" spans="1:10" ht="22.5">
      <c r="A70" s="361" t="s">
        <v>115</v>
      </c>
      <c r="B70" s="375" t="s">
        <v>132</v>
      </c>
      <c r="C70" s="400">
        <f>IF(OR(D70&lt;&gt;"",E70&lt;&gt;"",F70&lt;&gt;"",G70&lt;&gt;"",H70&lt;&gt;"",I70&lt;&gt;"",J70&lt;&gt;""),SUM(D70:J70),"")</f>
      </c>
      <c r="D70" s="22"/>
      <c r="E70" s="22"/>
      <c r="F70" s="22"/>
      <c r="G70" s="22"/>
      <c r="H70" s="22"/>
      <c r="I70" s="22"/>
      <c r="J70" s="23"/>
    </row>
    <row r="71" spans="1:10" ht="12.75">
      <c r="A71" s="380" t="s">
        <v>24</v>
      </c>
      <c r="B71" s="375" t="s">
        <v>133</v>
      </c>
      <c r="C71" s="400">
        <f>IF(OR(D71&lt;&gt;"",E71&lt;&gt;"",F71&lt;&gt;"",G71&lt;&gt;"",H71&lt;&gt;"",I71&lt;&gt;"",J71&lt;&gt;""),SUM(D71:J71),"")</f>
      </c>
      <c r="D71" s="22"/>
      <c r="E71" s="22"/>
      <c r="F71" s="22"/>
      <c r="G71" s="22"/>
      <c r="H71" s="22"/>
      <c r="I71" s="22"/>
      <c r="J71" s="23"/>
    </row>
    <row r="72" spans="1:10" ht="12.75">
      <c r="A72" s="380" t="s">
        <v>134</v>
      </c>
      <c r="B72" s="375" t="s">
        <v>135</v>
      </c>
      <c r="C72" s="357">
        <f aca="true" t="shared" si="7" ref="C72:J72">IF(OR(C73&lt;&gt;"",C74&lt;&gt;"",C75&lt;&gt;"",C76&lt;&gt;"",C77&lt;&gt;"",C78&lt;&gt;""),SUM(C73:C78),"")</f>
      </c>
      <c r="D72" s="357">
        <f t="shared" si="7"/>
      </c>
      <c r="E72" s="357">
        <f t="shared" si="7"/>
      </c>
      <c r="F72" s="357">
        <f t="shared" si="7"/>
      </c>
      <c r="G72" s="357">
        <f t="shared" si="7"/>
      </c>
      <c r="H72" s="357">
        <f t="shared" si="7"/>
      </c>
      <c r="I72" s="357">
        <f t="shared" si="7"/>
      </c>
      <c r="J72" s="359">
        <f t="shared" si="7"/>
      </c>
    </row>
    <row r="73" spans="1:10" ht="33.75">
      <c r="A73" s="381" t="s">
        <v>136</v>
      </c>
      <c r="B73" s="375" t="s">
        <v>137</v>
      </c>
      <c r="C73" s="357">
        <f aca="true" t="shared" si="8" ref="C73:C82">IF(OR(D73&lt;&gt;"",E73&lt;&gt;"",F73&lt;&gt;"",G73&lt;&gt;"",H73&lt;&gt;"",I73&lt;&gt;"",J73&lt;&gt;""),SUM(D73:J73),"")</f>
      </c>
      <c r="D73" s="22"/>
      <c r="E73" s="22"/>
      <c r="F73" s="22"/>
      <c r="G73" s="22"/>
      <c r="H73" s="22"/>
      <c r="I73" s="22"/>
      <c r="J73" s="23"/>
    </row>
    <row r="74" spans="1:10" ht="12.75">
      <c r="A74" s="361" t="s">
        <v>138</v>
      </c>
      <c r="B74" s="375" t="s">
        <v>139</v>
      </c>
      <c r="C74" s="357">
        <f t="shared" si="8"/>
      </c>
      <c r="D74" s="22"/>
      <c r="E74" s="22"/>
      <c r="F74" s="22"/>
      <c r="G74" s="22"/>
      <c r="H74" s="22"/>
      <c r="I74" s="22"/>
      <c r="J74" s="23"/>
    </row>
    <row r="75" spans="1:10" ht="12.75">
      <c r="A75" s="381" t="s">
        <v>140</v>
      </c>
      <c r="B75" s="375" t="s">
        <v>141</v>
      </c>
      <c r="C75" s="357">
        <f t="shared" si="8"/>
      </c>
      <c r="D75" s="22"/>
      <c r="E75" s="22"/>
      <c r="F75" s="22"/>
      <c r="G75" s="22"/>
      <c r="H75" s="22"/>
      <c r="I75" s="22"/>
      <c r="J75" s="23"/>
    </row>
    <row r="76" spans="1:10" ht="12.75">
      <c r="A76" s="381" t="s">
        <v>142</v>
      </c>
      <c r="B76" s="375" t="s">
        <v>143</v>
      </c>
      <c r="C76" s="357">
        <f t="shared" si="8"/>
      </c>
      <c r="D76" s="22"/>
      <c r="E76" s="22"/>
      <c r="F76" s="22"/>
      <c r="G76" s="22"/>
      <c r="H76" s="22"/>
      <c r="I76" s="22"/>
      <c r="J76" s="23"/>
    </row>
    <row r="77" spans="1:10" ht="22.5">
      <c r="A77" s="381" t="s">
        <v>174</v>
      </c>
      <c r="B77" s="375" t="s">
        <v>172</v>
      </c>
      <c r="C77" s="357">
        <f t="shared" si="8"/>
      </c>
      <c r="D77" s="22"/>
      <c r="E77" s="22"/>
      <c r="F77" s="22"/>
      <c r="G77" s="22"/>
      <c r="H77" s="22"/>
      <c r="I77" s="22"/>
      <c r="J77" s="23"/>
    </row>
    <row r="78" spans="1:10" ht="22.5">
      <c r="A78" s="381" t="s">
        <v>175</v>
      </c>
      <c r="B78" s="375" t="s">
        <v>173</v>
      </c>
      <c r="C78" s="357">
        <f t="shared" si="8"/>
      </c>
      <c r="D78" s="22"/>
      <c r="E78" s="22"/>
      <c r="F78" s="22"/>
      <c r="G78" s="22"/>
      <c r="H78" s="22"/>
      <c r="I78" s="22"/>
      <c r="J78" s="23"/>
    </row>
    <row r="79" spans="1:10" ht="22.5">
      <c r="A79" s="380" t="s">
        <v>144</v>
      </c>
      <c r="B79" s="375" t="s">
        <v>23</v>
      </c>
      <c r="C79" s="357">
        <f t="shared" si="8"/>
        <v>-77.24</v>
      </c>
      <c r="D79" s="22"/>
      <c r="E79" s="22"/>
      <c r="F79" s="22"/>
      <c r="G79" s="22"/>
      <c r="H79" s="22"/>
      <c r="I79" s="22">
        <v>-77.24</v>
      </c>
      <c r="J79" s="23"/>
    </row>
    <row r="80" spans="1:10" ht="22.5">
      <c r="A80" s="381" t="s">
        <v>115</v>
      </c>
      <c r="B80" s="375" t="s">
        <v>37</v>
      </c>
      <c r="C80" s="357">
        <f t="shared" si="8"/>
      </c>
      <c r="D80" s="22"/>
      <c r="E80" s="22"/>
      <c r="F80" s="22"/>
      <c r="G80" s="22"/>
      <c r="H80" s="22"/>
      <c r="I80" s="22"/>
      <c r="J80" s="23"/>
    </row>
    <row r="81" spans="1:10" ht="12.75">
      <c r="A81" s="380" t="s">
        <v>145</v>
      </c>
      <c r="B81" s="375" t="s">
        <v>25</v>
      </c>
      <c r="C81" s="357">
        <f t="shared" si="8"/>
      </c>
      <c r="D81" s="22"/>
      <c r="E81" s="22"/>
      <c r="F81" s="22"/>
      <c r="G81" s="22"/>
      <c r="H81" s="22"/>
      <c r="I81" s="22"/>
      <c r="J81" s="23"/>
    </row>
    <row r="82" spans="1:10" ht="12.75">
      <c r="A82" s="386" t="s">
        <v>147</v>
      </c>
      <c r="B82" s="375" t="s">
        <v>146</v>
      </c>
      <c r="C82" s="357">
        <f t="shared" si="8"/>
      </c>
      <c r="D82" s="22"/>
      <c r="E82" s="22"/>
      <c r="F82" s="22"/>
      <c r="G82" s="22"/>
      <c r="H82" s="22"/>
      <c r="I82" s="22"/>
      <c r="J82" s="23"/>
    </row>
    <row r="83" spans="1:10" ht="22.5">
      <c r="A83" s="387" t="s">
        <v>178</v>
      </c>
      <c r="B83" s="375" t="s">
        <v>148</v>
      </c>
      <c r="C83" s="372">
        <f aca="true" t="shared" si="9" ref="C83:J83">IF(OR(C66&lt;&gt;"",C69&lt;&gt;"",C71&lt;&gt;"",C72&lt;&gt;"",C79&lt;&gt;"",C81&lt;&gt;"",C82&lt;&gt;""),SUM(C66,C69,C71,C72,C79,C81,C82),"")</f>
        <v>-77.24</v>
      </c>
      <c r="D83" s="372">
        <f t="shared" si="9"/>
      </c>
      <c r="E83" s="372">
        <f t="shared" si="9"/>
      </c>
      <c r="F83" s="372">
        <f t="shared" si="9"/>
      </c>
      <c r="G83" s="372">
        <f t="shared" si="9"/>
      </c>
      <c r="H83" s="372">
        <f t="shared" si="9"/>
      </c>
      <c r="I83" s="372">
        <f t="shared" si="9"/>
        <v>-77.24</v>
      </c>
      <c r="J83" s="373">
        <f t="shared" si="9"/>
      </c>
    </row>
    <row r="84" spans="1:10" ht="12.75">
      <c r="A84" s="349" t="s">
        <v>26</v>
      </c>
      <c r="B84" s="399" t="s">
        <v>150</v>
      </c>
      <c r="C84" s="401">
        <f aca="true" t="shared" si="10" ref="C84:J84">IF(OR(C86&lt;&gt;"",C87&lt;&gt;""),SUM(C86:C87),"")</f>
        <v>51.49</v>
      </c>
      <c r="D84" s="401">
        <f t="shared" si="10"/>
      </c>
      <c r="E84" s="401">
        <f t="shared" si="10"/>
      </c>
      <c r="F84" s="401">
        <f t="shared" si="10"/>
      </c>
      <c r="G84" s="401">
        <f t="shared" si="10"/>
      </c>
      <c r="H84" s="401">
        <f t="shared" si="10"/>
      </c>
      <c r="I84" s="401">
        <f t="shared" si="10"/>
        <v>51.49</v>
      </c>
      <c r="J84" s="402">
        <f t="shared" si="10"/>
      </c>
    </row>
    <row r="85" spans="1:10" ht="12.75">
      <c r="A85" s="355" t="s">
        <v>149</v>
      </c>
      <c r="B85" s="399"/>
      <c r="C85" s="401"/>
      <c r="D85" s="401"/>
      <c r="E85" s="401"/>
      <c r="F85" s="401"/>
      <c r="G85" s="401"/>
      <c r="H85" s="401"/>
      <c r="I85" s="401"/>
      <c r="J85" s="402"/>
    </row>
    <row r="86" spans="1:10" ht="12.75">
      <c r="A86" s="380" t="s">
        <v>151</v>
      </c>
      <c r="B86" s="375" t="s">
        <v>46</v>
      </c>
      <c r="C86" s="357">
        <f>IF(OR(D86&lt;&gt;"",E86&lt;&gt;"",F86&lt;&gt;"",G86&lt;&gt;"",H86&lt;&gt;"",I86&lt;&gt;"",J86&lt;&gt;""),SUM(D86:J86),"")</f>
        <v>51.49</v>
      </c>
      <c r="D86" s="22"/>
      <c r="E86" s="22"/>
      <c r="F86" s="22"/>
      <c r="G86" s="22"/>
      <c r="H86" s="22"/>
      <c r="I86" s="22">
        <v>51.49</v>
      </c>
      <c r="J86" s="23"/>
    </row>
    <row r="87" spans="1:10" ht="12.75">
      <c r="A87" s="380" t="s">
        <v>152</v>
      </c>
      <c r="B87" s="375" t="s">
        <v>47</v>
      </c>
      <c r="C87" s="357">
        <f>IF(OR(D87&lt;&gt;"",E87&lt;&gt;"",F87&lt;&gt;"",G87&lt;&gt;"",H87&lt;&gt;"",I87&lt;&gt;"",J87&lt;&gt;""),SUM(D87:J87),"")</f>
      </c>
      <c r="D87" s="22"/>
      <c r="E87" s="22"/>
      <c r="F87" s="22"/>
      <c r="G87" s="22"/>
      <c r="H87" s="22"/>
      <c r="I87" s="22"/>
      <c r="J87" s="23"/>
    </row>
    <row r="88" spans="1:10" ht="13.5" thickBot="1">
      <c r="A88" s="390" t="s">
        <v>154</v>
      </c>
      <c r="B88" s="382" t="s">
        <v>153</v>
      </c>
      <c r="C88" s="403">
        <f aca="true" t="shared" si="11" ref="C88:J88">IF(OR(C83&lt;&gt;"",C84&lt;&gt;""),SUM(C83:C84),"")</f>
        <v>-25.75</v>
      </c>
      <c r="D88" s="403">
        <f t="shared" si="11"/>
      </c>
      <c r="E88" s="403">
        <f t="shared" si="11"/>
      </c>
      <c r="F88" s="403">
        <f t="shared" si="11"/>
      </c>
      <c r="G88" s="403">
        <f t="shared" si="11"/>
      </c>
      <c r="H88" s="403">
        <f t="shared" si="11"/>
      </c>
      <c r="I88" s="403">
        <f t="shared" si="11"/>
        <v>-25.75</v>
      </c>
      <c r="J88" s="404">
        <f t="shared" si="11"/>
      </c>
    </row>
    <row r="89" spans="1:2" ht="12.75">
      <c r="A89" s="11" t="s">
        <v>40</v>
      </c>
      <c r="B89" s="21" t="s">
        <v>29</v>
      </c>
    </row>
  </sheetData>
  <sheetProtection/>
  <mergeCells count="41">
    <mergeCell ref="B6:J6"/>
    <mergeCell ref="A8:J8"/>
    <mergeCell ref="A10:A11"/>
    <mergeCell ref="B13:B14"/>
    <mergeCell ref="D13:D14"/>
    <mergeCell ref="H13:H14"/>
    <mergeCell ref="F13:F14"/>
    <mergeCell ref="I13:I14"/>
    <mergeCell ref="J13:J14"/>
    <mergeCell ref="C10:C11"/>
    <mergeCell ref="D1:J1"/>
    <mergeCell ref="G2:I2"/>
    <mergeCell ref="B3:G3"/>
    <mergeCell ref="B5:J5"/>
    <mergeCell ref="E84:E85"/>
    <mergeCell ref="D66:D67"/>
    <mergeCell ref="G13:G14"/>
    <mergeCell ref="F66:F67"/>
    <mergeCell ref="G66:G67"/>
    <mergeCell ref="J84:J85"/>
    <mergeCell ref="J66:J67"/>
    <mergeCell ref="F84:F85"/>
    <mergeCell ref="G84:G85"/>
    <mergeCell ref="H84:H85"/>
    <mergeCell ref="I84:I85"/>
    <mergeCell ref="H66:H67"/>
    <mergeCell ref="B84:B85"/>
    <mergeCell ref="C66:C67"/>
    <mergeCell ref="C63:C64"/>
    <mergeCell ref="D84:D85"/>
    <mergeCell ref="B66:B67"/>
    <mergeCell ref="C84:C85"/>
    <mergeCell ref="E66:E67"/>
    <mergeCell ref="I66:I67"/>
    <mergeCell ref="C13:C14"/>
    <mergeCell ref="B10:B11"/>
    <mergeCell ref="E13:E14"/>
    <mergeCell ref="D10:J10"/>
    <mergeCell ref="A63:A64"/>
    <mergeCell ref="B63:B64"/>
    <mergeCell ref="D63:J63"/>
  </mergeCells>
  <printOptions/>
  <pageMargins left="0.7480314960629921" right="0.35433070866141736" top="0.984251968503937" bottom="0.984251968503937" header="0.5118110236220472" footer="0.5118110236220472"/>
  <pageSetup blackAndWhite="1" fitToHeight="100" horizontalDpi="300" verticalDpi="300" orientation="landscape" paperSize="9" scale="71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20.375" style="0" customWidth="1"/>
    <col min="3" max="3" width="11.375" style="0" customWidth="1"/>
    <col min="4" max="4" width="4.75390625" style="0" customWidth="1"/>
    <col min="5" max="5" width="2.75390625" style="0" customWidth="1"/>
    <col min="6" max="6" width="13.75390625" style="0" customWidth="1"/>
    <col min="7" max="7" width="5.75390625" style="0" customWidth="1"/>
    <col min="8" max="8" width="2.75390625" style="0" customWidth="1"/>
    <col min="9" max="9" width="48.75390625" style="0" customWidth="1"/>
    <col min="10" max="10" width="16.75390625" style="0" hidden="1" customWidth="1"/>
    <col min="11" max="11" width="14.625" style="0" hidden="1" customWidth="1"/>
    <col min="12" max="12" width="15.625" style="0" hidden="1" customWidth="1"/>
  </cols>
  <sheetData>
    <row r="1" spans="1:11" ht="12.75">
      <c r="A1" s="34"/>
      <c r="B1" s="35"/>
      <c r="C1" s="35"/>
      <c r="D1" s="35"/>
      <c r="E1" s="35"/>
      <c r="F1" s="35"/>
      <c r="G1" s="35"/>
      <c r="H1" s="35"/>
      <c r="I1" s="36" t="s">
        <v>192</v>
      </c>
      <c r="J1" s="36"/>
      <c r="K1" s="36"/>
    </row>
    <row r="2" spans="1:11" ht="12.75">
      <c r="A2" s="283" t="s">
        <v>193</v>
      </c>
      <c r="B2" s="283"/>
      <c r="C2" s="283"/>
      <c r="D2" s="283"/>
      <c r="E2" s="283"/>
      <c r="F2" s="283"/>
      <c r="G2" s="283"/>
      <c r="H2" s="283"/>
      <c r="I2" s="283"/>
      <c r="J2" s="37"/>
      <c r="K2" s="37"/>
    </row>
    <row r="3" spans="1:11" ht="12.75">
      <c r="A3" s="38"/>
      <c r="B3" s="39"/>
      <c r="C3" s="40"/>
      <c r="D3" s="41"/>
      <c r="E3" s="41"/>
      <c r="F3" s="34"/>
      <c r="G3" s="34"/>
      <c r="H3" s="34"/>
      <c r="I3" s="34"/>
      <c r="J3" s="34"/>
      <c r="K3" s="34"/>
    </row>
    <row r="4" spans="1:11" ht="18.75" customHeight="1">
      <c r="A4" s="284" t="s">
        <v>194</v>
      </c>
      <c r="B4" s="289" t="s">
        <v>195</v>
      </c>
      <c r="C4" s="286" t="s">
        <v>196</v>
      </c>
      <c r="D4" s="287"/>
      <c r="E4" s="287"/>
      <c r="F4" s="288"/>
      <c r="G4" s="294" t="s">
        <v>197</v>
      </c>
      <c r="H4" s="295"/>
      <c r="I4" s="295"/>
      <c r="J4" s="43"/>
      <c r="K4" s="43"/>
    </row>
    <row r="5" spans="1:11" ht="36.75" customHeight="1">
      <c r="A5" s="285"/>
      <c r="B5" s="290"/>
      <c r="C5" s="44" t="s">
        <v>198</v>
      </c>
      <c r="D5" s="291" t="s">
        <v>199</v>
      </c>
      <c r="E5" s="292"/>
      <c r="F5" s="293"/>
      <c r="G5" s="296"/>
      <c r="H5" s="297"/>
      <c r="I5" s="297"/>
      <c r="J5" s="43"/>
      <c r="K5" s="43"/>
    </row>
    <row r="6" spans="1:11" ht="13.5" thickBot="1">
      <c r="A6" s="42">
        <v>1</v>
      </c>
      <c r="B6" s="45" t="s">
        <v>2</v>
      </c>
      <c r="C6" s="46">
        <v>3</v>
      </c>
      <c r="D6" s="270">
        <v>4</v>
      </c>
      <c r="E6" s="271"/>
      <c r="F6" s="272"/>
      <c r="G6" s="270">
        <v>5</v>
      </c>
      <c r="H6" s="271"/>
      <c r="I6" s="271"/>
      <c r="J6" s="47"/>
      <c r="K6" s="47"/>
    </row>
    <row r="7" spans="1:11" ht="22.5">
      <c r="A7" s="48" t="s">
        <v>200</v>
      </c>
      <c r="B7" s="49">
        <v>0</v>
      </c>
      <c r="C7" s="50"/>
      <c r="D7" s="273"/>
      <c r="E7" s="274"/>
      <c r="F7" s="275"/>
      <c r="G7" s="273"/>
      <c r="H7" s="274"/>
      <c r="I7" s="303"/>
      <c r="J7" s="51"/>
      <c r="K7" s="51"/>
    </row>
    <row r="8" spans="1:12" ht="12.75">
      <c r="A8" s="78"/>
      <c r="B8" s="79"/>
      <c r="C8" s="80"/>
      <c r="D8" s="81"/>
      <c r="E8" s="72" t="s">
        <v>201</v>
      </c>
      <c r="F8" s="82"/>
      <c r="G8" s="83"/>
      <c r="H8" s="72" t="s">
        <v>201</v>
      </c>
      <c r="I8" s="84"/>
      <c r="J8" s="76"/>
      <c r="K8" s="76"/>
      <c r="L8" s="77"/>
    </row>
    <row r="9" spans="1:11" ht="12.75" hidden="1">
      <c r="A9" s="54"/>
      <c r="B9" s="55"/>
      <c r="C9" s="56"/>
      <c r="D9" s="56"/>
      <c r="E9" s="56"/>
      <c r="F9" s="57"/>
      <c r="G9" s="58"/>
      <c r="H9" s="58"/>
      <c r="I9" s="59"/>
      <c r="J9" s="53"/>
      <c r="K9" s="53"/>
    </row>
    <row r="10" spans="1:11" ht="22.5">
      <c r="A10" s="48" t="s">
        <v>202</v>
      </c>
      <c r="B10" s="60">
        <v>0</v>
      </c>
      <c r="C10" s="61"/>
      <c r="D10" s="300"/>
      <c r="E10" s="301"/>
      <c r="F10" s="302"/>
      <c r="G10" s="300"/>
      <c r="H10" s="301"/>
      <c r="I10" s="304"/>
      <c r="J10" s="51"/>
      <c r="K10" s="51"/>
    </row>
    <row r="11" spans="1:12" ht="12.75">
      <c r="A11" s="68"/>
      <c r="B11" s="69"/>
      <c r="C11" s="70"/>
      <c r="D11" s="71"/>
      <c r="E11" s="72" t="s">
        <v>201</v>
      </c>
      <c r="F11" s="73"/>
      <c r="G11" s="74"/>
      <c r="H11" s="72" t="s">
        <v>201</v>
      </c>
      <c r="I11" s="75"/>
      <c r="J11" s="76"/>
      <c r="K11" s="76"/>
      <c r="L11" s="77"/>
    </row>
    <row r="12" spans="1:11" ht="13.5" hidden="1" thickBot="1">
      <c r="A12" s="52"/>
      <c r="B12" s="62"/>
      <c r="C12" s="63"/>
      <c r="D12" s="63"/>
      <c r="E12" s="63"/>
      <c r="F12" s="64"/>
      <c r="G12" s="65"/>
      <c r="H12" s="65"/>
      <c r="I12" s="66"/>
      <c r="J12" s="53"/>
      <c r="K12" s="53"/>
    </row>
    <row r="13" spans="1:11" ht="12.75">
      <c r="A13" s="305" t="s">
        <v>203</v>
      </c>
      <c r="B13" s="305"/>
      <c r="C13" s="305"/>
      <c r="D13" s="305"/>
      <c r="E13" s="305"/>
      <c r="F13" s="305"/>
      <c r="G13" s="305"/>
      <c r="H13" s="305"/>
      <c r="I13" s="305"/>
      <c r="J13" s="67"/>
      <c r="K13" s="67"/>
    </row>
    <row r="14" spans="1:11" ht="12.75">
      <c r="A14" s="305" t="s">
        <v>204</v>
      </c>
      <c r="B14" s="305"/>
      <c r="C14" s="305"/>
      <c r="D14" s="305"/>
      <c r="E14" s="305"/>
      <c r="F14" s="305"/>
      <c r="G14" s="305"/>
      <c r="H14" s="305"/>
      <c r="I14" s="305"/>
      <c r="J14" s="67"/>
      <c r="K14" s="67"/>
    </row>
    <row r="16" ht="13.5" hidden="1" thickBot="1"/>
    <row r="17" spans="2:9" ht="48" customHeight="1" hidden="1" thickBot="1" thickTop="1">
      <c r="B17" s="277"/>
      <c r="C17" s="278"/>
      <c r="D17" s="308" t="s">
        <v>205</v>
      </c>
      <c r="E17" s="308"/>
      <c r="F17" s="308"/>
      <c r="G17" s="308"/>
      <c r="H17" s="308"/>
      <c r="I17" s="309"/>
    </row>
    <row r="18" spans="2:9" ht="3.75" customHeight="1" hidden="1" thickBot="1" thickTop="1">
      <c r="B18" s="276"/>
      <c r="C18" s="276"/>
      <c r="D18" s="276"/>
      <c r="E18" s="276"/>
      <c r="F18" s="276"/>
      <c r="G18" s="276"/>
      <c r="H18" s="276"/>
      <c r="I18" s="276"/>
    </row>
    <row r="19" spans="2:9" ht="13.5" hidden="1" thickTop="1">
      <c r="B19" s="266" t="s">
        <v>206</v>
      </c>
      <c r="C19" s="267"/>
      <c r="D19" s="306"/>
      <c r="E19" s="306"/>
      <c r="F19" s="306"/>
      <c r="G19" s="306"/>
      <c r="H19" s="306"/>
      <c r="I19" s="307"/>
    </row>
    <row r="20" spans="2:9" ht="12.75" hidden="1">
      <c r="B20" s="268" t="s">
        <v>207</v>
      </c>
      <c r="C20" s="269"/>
      <c r="D20" s="279"/>
      <c r="E20" s="279"/>
      <c r="F20" s="279"/>
      <c r="G20" s="279"/>
      <c r="H20" s="279"/>
      <c r="I20" s="280"/>
    </row>
    <row r="21" spans="2:9" ht="12.75" hidden="1">
      <c r="B21" s="268" t="s">
        <v>208</v>
      </c>
      <c r="C21" s="269"/>
      <c r="D21" s="281"/>
      <c r="E21" s="281"/>
      <c r="F21" s="281"/>
      <c r="G21" s="281"/>
      <c r="H21" s="281"/>
      <c r="I21" s="282"/>
    </row>
    <row r="22" spans="2:9" ht="12.75" hidden="1">
      <c r="B22" s="268" t="s">
        <v>209</v>
      </c>
      <c r="C22" s="269"/>
      <c r="D22" s="281"/>
      <c r="E22" s="281"/>
      <c r="F22" s="281"/>
      <c r="G22" s="281"/>
      <c r="H22" s="281"/>
      <c r="I22" s="282"/>
    </row>
    <row r="23" spans="2:9" ht="12.75" hidden="1">
      <c r="B23" s="268" t="s">
        <v>210</v>
      </c>
      <c r="C23" s="269"/>
      <c r="D23" s="281"/>
      <c r="E23" s="281"/>
      <c r="F23" s="281"/>
      <c r="G23" s="281"/>
      <c r="H23" s="281"/>
      <c r="I23" s="282"/>
    </row>
    <row r="24" spans="2:9" ht="12.75" hidden="1">
      <c r="B24" s="268" t="s">
        <v>211</v>
      </c>
      <c r="C24" s="269"/>
      <c r="D24" s="279"/>
      <c r="E24" s="279"/>
      <c r="F24" s="279"/>
      <c r="G24" s="279"/>
      <c r="H24" s="279"/>
      <c r="I24" s="280"/>
    </row>
    <row r="25" spans="2:9" ht="12.75" hidden="1">
      <c r="B25" s="268" t="s">
        <v>212</v>
      </c>
      <c r="C25" s="269"/>
      <c r="D25" s="279"/>
      <c r="E25" s="279"/>
      <c r="F25" s="279"/>
      <c r="G25" s="279"/>
      <c r="H25" s="279"/>
      <c r="I25" s="280"/>
    </row>
    <row r="26" spans="2:9" ht="12.75" hidden="1">
      <c r="B26" s="268" t="s">
        <v>213</v>
      </c>
      <c r="C26" s="269"/>
      <c r="D26" s="281"/>
      <c r="E26" s="281"/>
      <c r="F26" s="281"/>
      <c r="G26" s="281"/>
      <c r="H26" s="281"/>
      <c r="I26" s="282"/>
    </row>
    <row r="27" spans="2:9" ht="13.5" hidden="1" thickBot="1">
      <c r="B27" s="311" t="s">
        <v>214</v>
      </c>
      <c r="C27" s="312"/>
      <c r="D27" s="298"/>
      <c r="E27" s="298"/>
      <c r="F27" s="298"/>
      <c r="G27" s="298"/>
      <c r="H27" s="298"/>
      <c r="I27" s="299"/>
    </row>
    <row r="28" spans="2:9" ht="3.75" customHeight="1" hidden="1" thickTop="1">
      <c r="B28" s="310"/>
      <c r="C28" s="310"/>
      <c r="D28" s="310"/>
      <c r="E28" s="310"/>
      <c r="F28" s="310"/>
      <c r="G28" s="310"/>
      <c r="H28" s="310"/>
      <c r="I28" s="310"/>
    </row>
    <row r="29" ht="12.75" hidden="1"/>
  </sheetData>
  <sheetProtection/>
  <mergeCells count="38">
    <mergeCell ref="D28:I28"/>
    <mergeCell ref="B28:C28"/>
    <mergeCell ref="B22:C22"/>
    <mergeCell ref="B23:C23"/>
    <mergeCell ref="B24:C24"/>
    <mergeCell ref="B25:C25"/>
    <mergeCell ref="B26:C26"/>
    <mergeCell ref="B27:C27"/>
    <mergeCell ref="D23:I23"/>
    <mergeCell ref="D24:I24"/>
    <mergeCell ref="D26:I26"/>
    <mergeCell ref="D27:I27"/>
    <mergeCell ref="D10:F10"/>
    <mergeCell ref="G7:I7"/>
    <mergeCell ref="G10:I10"/>
    <mergeCell ref="A14:I14"/>
    <mergeCell ref="A13:I13"/>
    <mergeCell ref="D19:I19"/>
    <mergeCell ref="D18:I18"/>
    <mergeCell ref="D17:I17"/>
    <mergeCell ref="D25:I25"/>
    <mergeCell ref="D20:I20"/>
    <mergeCell ref="D21:I21"/>
    <mergeCell ref="D22:I22"/>
    <mergeCell ref="A2:I2"/>
    <mergeCell ref="A4:A5"/>
    <mergeCell ref="C4:F4"/>
    <mergeCell ref="B4:B5"/>
    <mergeCell ref="D5:F5"/>
    <mergeCell ref="G4:I5"/>
    <mergeCell ref="B19:C19"/>
    <mergeCell ref="B20:C20"/>
    <mergeCell ref="B21:C21"/>
    <mergeCell ref="G6:I6"/>
    <mergeCell ref="D6:F6"/>
    <mergeCell ref="D7:F7"/>
    <mergeCell ref="B18:C18"/>
    <mergeCell ref="B17:C17"/>
  </mergeCells>
  <printOptions/>
  <pageMargins left="0.7480314960629921" right="0.7480314960629921" top="0.984251968503937" bottom="0.984251968503937" header="0.5118110236220472" footer="0.5118110236220472"/>
  <pageSetup blackAndWhite="1" fitToHeight="100" horizontalDpi="300" verticalDpi="300" orientation="landscape" paperSize="9" scale="9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B61">
      <selection activeCell="A1" sqref="A1"/>
    </sheetView>
  </sheetViews>
  <sheetFormatPr defaultColWidth="9.00390625" defaultRowHeight="12.75"/>
  <cols>
    <col min="1" max="1" width="6.625" style="183" customWidth="1"/>
    <col min="2" max="2" width="34.375" style="89" customWidth="1"/>
    <col min="3" max="3" width="6.625" style="89" customWidth="1"/>
    <col min="4" max="4" width="18.75390625" style="89" customWidth="1"/>
    <col min="5" max="11" width="16.75390625" style="89" customWidth="1"/>
    <col min="12" max="12" width="16.75390625" style="89" hidden="1" customWidth="1"/>
    <col min="13" max="13" width="0" style="89" hidden="1" customWidth="1"/>
    <col min="14" max="16384" width="9.125" style="89" customWidth="1"/>
  </cols>
  <sheetData>
    <row r="1" spans="1:12" ht="15.75" customHeight="1">
      <c r="A1" s="85"/>
      <c r="B1" s="86"/>
      <c r="C1" s="317"/>
      <c r="D1" s="317"/>
      <c r="E1" s="317"/>
      <c r="F1" s="317"/>
      <c r="G1" s="87"/>
      <c r="H1" s="87"/>
      <c r="I1" s="87"/>
      <c r="J1" s="316" t="s">
        <v>215</v>
      </c>
      <c r="K1" s="316"/>
      <c r="L1" s="88"/>
    </row>
    <row r="2" spans="1:12" ht="12.75">
      <c r="A2" s="318" t="s">
        <v>216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90"/>
    </row>
    <row r="3" spans="1:12" ht="12.75">
      <c r="A3" s="91"/>
      <c r="B3" s="92"/>
      <c r="C3" s="85"/>
      <c r="D3" s="93"/>
      <c r="E3" s="86"/>
      <c r="F3" s="86"/>
      <c r="G3" s="86"/>
      <c r="H3" s="86"/>
      <c r="I3" s="86"/>
      <c r="J3" s="86"/>
      <c r="K3" s="86"/>
      <c r="L3" s="86"/>
    </row>
    <row r="4" spans="1:12" ht="12.75">
      <c r="A4" s="94" t="s">
        <v>217</v>
      </c>
      <c r="B4" s="94" t="s">
        <v>218</v>
      </c>
      <c r="C4" s="95" t="s">
        <v>219</v>
      </c>
      <c r="D4" s="319" t="s">
        <v>220</v>
      </c>
      <c r="E4" s="322" t="s">
        <v>159</v>
      </c>
      <c r="F4" s="323"/>
      <c r="G4" s="323"/>
      <c r="H4" s="323"/>
      <c r="I4" s="323"/>
      <c r="J4" s="323"/>
      <c r="K4" s="323"/>
      <c r="L4" s="96"/>
    </row>
    <row r="5" spans="1:12" ht="12.75">
      <c r="A5" s="97" t="s">
        <v>221</v>
      </c>
      <c r="B5" s="97" t="s">
        <v>222</v>
      </c>
      <c r="C5" s="98" t="s">
        <v>223</v>
      </c>
      <c r="D5" s="320"/>
      <c r="E5" s="324" t="s">
        <v>71</v>
      </c>
      <c r="F5" s="324" t="s">
        <v>72</v>
      </c>
      <c r="G5" s="324" t="s">
        <v>73</v>
      </c>
      <c r="H5" s="324" t="s">
        <v>74</v>
      </c>
      <c r="I5" s="324" t="s">
        <v>75</v>
      </c>
      <c r="J5" s="331" t="s">
        <v>76</v>
      </c>
      <c r="K5" s="325" t="s">
        <v>157</v>
      </c>
      <c r="L5" s="96"/>
    </row>
    <row r="6" spans="1:12" ht="12.75">
      <c r="A6" s="97"/>
      <c r="B6" s="97" t="s">
        <v>224</v>
      </c>
      <c r="C6" s="98" t="s">
        <v>225</v>
      </c>
      <c r="D6" s="320"/>
      <c r="E6" s="324"/>
      <c r="F6" s="324"/>
      <c r="G6" s="324"/>
      <c r="H6" s="324"/>
      <c r="I6" s="324"/>
      <c r="J6" s="331"/>
      <c r="K6" s="326"/>
      <c r="L6" s="96"/>
    </row>
    <row r="7" spans="1:12" ht="12.75">
      <c r="A7" s="99"/>
      <c r="B7" s="99"/>
      <c r="C7" s="100"/>
      <c r="D7" s="321"/>
      <c r="E7" s="324"/>
      <c r="F7" s="324"/>
      <c r="G7" s="324"/>
      <c r="H7" s="324"/>
      <c r="I7" s="324"/>
      <c r="J7" s="331"/>
      <c r="K7" s="327"/>
      <c r="L7" s="96"/>
    </row>
    <row r="8" spans="1:12" ht="13.5" thickBot="1">
      <c r="A8" s="94">
        <v>1</v>
      </c>
      <c r="B8" s="101" t="s">
        <v>2</v>
      </c>
      <c r="C8" s="101" t="s">
        <v>189</v>
      </c>
      <c r="D8" s="102" t="s">
        <v>226</v>
      </c>
      <c r="E8" s="101" t="s">
        <v>187</v>
      </c>
      <c r="F8" s="102" t="s">
        <v>77</v>
      </c>
      <c r="G8" s="101" t="s">
        <v>78</v>
      </c>
      <c r="H8" s="102" t="s">
        <v>79</v>
      </c>
      <c r="I8" s="101" t="s">
        <v>80</v>
      </c>
      <c r="J8" s="102" t="s">
        <v>158</v>
      </c>
      <c r="K8" s="101" t="s">
        <v>227</v>
      </c>
      <c r="L8" s="96"/>
    </row>
    <row r="9" spans="1:12" ht="12.75">
      <c r="A9" s="103" t="s">
        <v>71</v>
      </c>
      <c r="B9" s="104" t="s">
        <v>228</v>
      </c>
      <c r="C9" s="105" t="s">
        <v>4</v>
      </c>
      <c r="D9" s="106">
        <f>IF(OR(E9&lt;&gt;"",F9&lt;&gt;"",G9&lt;&gt;"",H9&lt;&gt;"",I9&lt;&gt;"",J9&lt;&gt;"",K9&lt;&gt;""),SUM(E9:K9),"")</f>
      </c>
      <c r="E9" s="107"/>
      <c r="F9" s="107"/>
      <c r="G9" s="107"/>
      <c r="H9" s="107"/>
      <c r="I9" s="107"/>
      <c r="J9" s="108"/>
      <c r="K9" s="109"/>
      <c r="L9" s="96"/>
    </row>
    <row r="10" spans="1:12" ht="12.75">
      <c r="A10" s="110" t="s">
        <v>72</v>
      </c>
      <c r="B10" s="111" t="s">
        <v>229</v>
      </c>
      <c r="C10" s="112" t="s">
        <v>5</v>
      </c>
      <c r="D10" s="113">
        <f>IF(OR(E10&lt;&gt;"",F10&lt;&gt;"",G10&lt;&gt;"",H10&lt;&gt;"",I10&lt;&gt;"",J10&lt;&gt;"",K10&lt;&gt;""),SUM(E10:K10),"")</f>
      </c>
      <c r="E10" s="114"/>
      <c r="F10" s="114"/>
      <c r="G10" s="114"/>
      <c r="H10" s="114"/>
      <c r="I10" s="114"/>
      <c r="J10" s="115"/>
      <c r="K10" s="116"/>
      <c r="L10" s="96"/>
    </row>
    <row r="11" spans="1:12" ht="12.75">
      <c r="A11" s="110" t="s">
        <v>73</v>
      </c>
      <c r="B11" s="111" t="s">
        <v>230</v>
      </c>
      <c r="C11" s="112" t="s">
        <v>6</v>
      </c>
      <c r="D11" s="113">
        <f>IF(OR(E11&lt;&gt;"",F11&lt;&gt;"",G11&lt;&gt;"",H11&lt;&gt;"",I11&lt;&gt;"",J11&lt;&gt;"",K11&lt;&gt;""),SUM(E11:K11),"")</f>
      </c>
      <c r="E11" s="114"/>
      <c r="F11" s="114"/>
      <c r="G11" s="114"/>
      <c r="H11" s="114"/>
      <c r="I11" s="114"/>
      <c r="J11" s="115"/>
      <c r="K11" s="116"/>
      <c r="L11" s="96"/>
    </row>
    <row r="12" spans="1:12" ht="12.75">
      <c r="A12" s="117" t="s">
        <v>74</v>
      </c>
      <c r="B12" s="118" t="s">
        <v>231</v>
      </c>
      <c r="C12" s="112" t="s">
        <v>7</v>
      </c>
      <c r="D12" s="113">
        <f>IF(OR(E12&lt;&gt;"",F12&lt;&gt;"",G12&lt;&gt;"",H12&lt;&gt;"",I12&lt;&gt;"",J12&lt;&gt;"",K12&lt;&gt;""),SUM(E12:K12),"")</f>
      </c>
      <c r="E12" s="114"/>
      <c r="F12" s="114"/>
      <c r="G12" s="114"/>
      <c r="H12" s="114"/>
      <c r="I12" s="114"/>
      <c r="J12" s="115"/>
      <c r="K12" s="116"/>
      <c r="L12" s="96"/>
    </row>
    <row r="13" spans="1:12" ht="12.75">
      <c r="A13" s="117"/>
      <c r="B13" s="119" t="s">
        <v>232</v>
      </c>
      <c r="C13" s="120"/>
      <c r="D13" s="121"/>
      <c r="E13" s="121"/>
      <c r="F13" s="121"/>
      <c r="G13" s="121"/>
      <c r="H13" s="121"/>
      <c r="I13" s="121"/>
      <c r="J13" s="121"/>
      <c r="K13" s="122"/>
      <c r="L13" s="96"/>
    </row>
    <row r="14" spans="1:13" ht="12.75">
      <c r="A14" s="117"/>
      <c r="B14" s="198"/>
      <c r="C14" s="191"/>
      <c r="D14" s="199">
        <f aca="true" t="shared" si="0" ref="D14:D19">IF(OR(E14&lt;&gt;"",F14&lt;&gt;"",G14&lt;&gt;"",H14&lt;&gt;"",I14&lt;&gt;"",J14&lt;&gt;"",K14&lt;&gt;""),SUM(E14:K14),"")</f>
      </c>
      <c r="E14" s="200"/>
      <c r="F14" s="200"/>
      <c r="G14" s="200"/>
      <c r="H14" s="200"/>
      <c r="I14" s="200"/>
      <c r="J14" s="201"/>
      <c r="K14" s="202"/>
      <c r="L14" s="196"/>
      <c r="M14" s="197"/>
    </row>
    <row r="15" spans="1:12" ht="22.5">
      <c r="A15" s="110" t="s">
        <v>75</v>
      </c>
      <c r="B15" s="111" t="s">
        <v>233</v>
      </c>
      <c r="C15" s="112" t="s">
        <v>8</v>
      </c>
      <c r="D15" s="123">
        <f t="shared" si="0"/>
      </c>
      <c r="E15" s="114"/>
      <c r="F15" s="114"/>
      <c r="G15" s="114"/>
      <c r="H15" s="114"/>
      <c r="I15" s="114"/>
      <c r="J15" s="115"/>
      <c r="K15" s="116"/>
      <c r="L15" s="96"/>
    </row>
    <row r="16" spans="1:12" ht="33.75">
      <c r="A16" s="110" t="s">
        <v>76</v>
      </c>
      <c r="B16" s="111" t="s">
        <v>234</v>
      </c>
      <c r="C16" s="112" t="s">
        <v>9</v>
      </c>
      <c r="D16" s="123">
        <f t="shared" si="0"/>
      </c>
      <c r="E16" s="114"/>
      <c r="F16" s="114"/>
      <c r="G16" s="114"/>
      <c r="H16" s="114"/>
      <c r="I16" s="114"/>
      <c r="J16" s="115"/>
      <c r="K16" s="116"/>
      <c r="L16" s="96"/>
    </row>
    <row r="17" spans="1:12" ht="22.5">
      <c r="A17" s="110" t="s">
        <v>157</v>
      </c>
      <c r="B17" s="111" t="s">
        <v>235</v>
      </c>
      <c r="C17" s="112" t="s">
        <v>10</v>
      </c>
      <c r="D17" s="123">
        <f t="shared" si="0"/>
      </c>
      <c r="E17" s="114"/>
      <c r="F17" s="114"/>
      <c r="G17" s="114"/>
      <c r="H17" s="114"/>
      <c r="I17" s="114"/>
      <c r="J17" s="115"/>
      <c r="K17" s="116"/>
      <c r="L17" s="96"/>
    </row>
    <row r="18" spans="1:12" ht="12.75">
      <c r="A18" s="110" t="s">
        <v>236</v>
      </c>
      <c r="B18" s="111" t="s">
        <v>237</v>
      </c>
      <c r="C18" s="112" t="s">
        <v>11</v>
      </c>
      <c r="D18" s="123">
        <f t="shared" si="0"/>
      </c>
      <c r="E18" s="114"/>
      <c r="F18" s="114"/>
      <c r="G18" s="114"/>
      <c r="H18" s="114"/>
      <c r="I18" s="114"/>
      <c r="J18" s="115"/>
      <c r="K18" s="116"/>
      <c r="L18" s="96"/>
    </row>
    <row r="19" spans="1:12" ht="22.5">
      <c r="A19" s="110" t="s">
        <v>238</v>
      </c>
      <c r="B19" s="111" t="s">
        <v>239</v>
      </c>
      <c r="C19" s="112" t="s">
        <v>240</v>
      </c>
      <c r="D19" s="123">
        <f t="shared" si="0"/>
      </c>
      <c r="E19" s="114"/>
      <c r="F19" s="114"/>
      <c r="G19" s="114"/>
      <c r="H19" s="114"/>
      <c r="I19" s="114"/>
      <c r="J19" s="115"/>
      <c r="K19" s="116"/>
      <c r="L19" s="96"/>
    </row>
    <row r="20" spans="1:12" ht="22.5">
      <c r="A20" s="124" t="s">
        <v>158</v>
      </c>
      <c r="B20" s="118" t="s">
        <v>241</v>
      </c>
      <c r="C20" s="112" t="s">
        <v>27</v>
      </c>
      <c r="D20" s="125">
        <f aca="true" t="shared" si="1" ref="D20:K20">IF(OR(D22&lt;&gt;"",D23&lt;&gt;"",D24&lt;&gt;"",D25&lt;&gt;"",D26&lt;&gt;"",),SUM(D22:D26),"")</f>
      </c>
      <c r="E20" s="125">
        <f t="shared" si="1"/>
      </c>
      <c r="F20" s="125">
        <f t="shared" si="1"/>
      </c>
      <c r="G20" s="125">
        <f t="shared" si="1"/>
      </c>
      <c r="H20" s="125">
        <f t="shared" si="1"/>
      </c>
      <c r="I20" s="125">
        <f t="shared" si="1"/>
      </c>
      <c r="J20" s="125">
        <f t="shared" si="1"/>
      </c>
      <c r="K20" s="126">
        <f t="shared" si="1"/>
      </c>
      <c r="L20" s="96"/>
    </row>
    <row r="21" spans="1:12" ht="12.75">
      <c r="A21" s="117"/>
      <c r="B21" s="127" t="s">
        <v>232</v>
      </c>
      <c r="C21" s="120"/>
      <c r="D21" s="121"/>
      <c r="E21" s="121"/>
      <c r="F21" s="121"/>
      <c r="G21" s="121"/>
      <c r="H21" s="121"/>
      <c r="I21" s="121"/>
      <c r="J21" s="128"/>
      <c r="K21" s="122"/>
      <c r="L21" s="96"/>
    </row>
    <row r="22" spans="1:12" ht="12.75">
      <c r="A22" s="129"/>
      <c r="B22" s="130" t="s">
        <v>242</v>
      </c>
      <c r="C22" s="131" t="s">
        <v>28</v>
      </c>
      <c r="D22" s="132">
        <f>IF(OR(E22&lt;&gt;"",F22&lt;&gt;"",G22&lt;&gt;"",H22&lt;&gt;"",I22&lt;&gt;"",J22&lt;&gt;"",K22&lt;&gt;""),SUM(E22:K22),"")</f>
      </c>
      <c r="E22" s="133"/>
      <c r="F22" s="133"/>
      <c r="G22" s="133"/>
      <c r="H22" s="133"/>
      <c r="I22" s="133"/>
      <c r="J22" s="134"/>
      <c r="K22" s="135"/>
      <c r="L22" s="96"/>
    </row>
    <row r="23" spans="1:12" ht="12.75">
      <c r="A23" s="129"/>
      <c r="B23" s="130" t="s">
        <v>243</v>
      </c>
      <c r="C23" s="112" t="s">
        <v>244</v>
      </c>
      <c r="D23" s="132">
        <f>IF(OR(E23&lt;&gt;"",F23&lt;&gt;"",G23&lt;&gt;"",H23&lt;&gt;"",I23&lt;&gt;"",J23&lt;&gt;"",K23&lt;&gt;""),SUM(E23:K23),"")</f>
      </c>
      <c r="E23" s="136"/>
      <c r="F23" s="136"/>
      <c r="G23" s="136"/>
      <c r="H23" s="136"/>
      <c r="I23" s="136"/>
      <c r="J23" s="137"/>
      <c r="K23" s="138"/>
      <c r="L23" s="96"/>
    </row>
    <row r="24" spans="1:12" ht="12.75">
      <c r="A24" s="129"/>
      <c r="B24" s="130" t="s">
        <v>245</v>
      </c>
      <c r="C24" s="112" t="s">
        <v>246</v>
      </c>
      <c r="D24" s="132">
        <f>IF(OR(E24&lt;&gt;"",F24&lt;&gt;"",G24&lt;&gt;"",H24&lt;&gt;"",I24&lt;&gt;"",J24&lt;&gt;"",K24&lt;&gt;""),SUM(E24:K24),"")</f>
      </c>
      <c r="E24" s="136"/>
      <c r="F24" s="136"/>
      <c r="G24" s="136"/>
      <c r="H24" s="136"/>
      <c r="I24" s="136"/>
      <c r="J24" s="137"/>
      <c r="K24" s="138"/>
      <c r="L24" s="96"/>
    </row>
    <row r="25" spans="1:12" ht="12.75">
      <c r="A25" s="129"/>
      <c r="B25" s="130" t="s">
        <v>247</v>
      </c>
      <c r="C25" s="112" t="s">
        <v>248</v>
      </c>
      <c r="D25" s="132">
        <f>IF(OR(E25&lt;&gt;"",F25&lt;&gt;"",G25&lt;&gt;"",H25&lt;&gt;"",I25&lt;&gt;"",J25&lt;&gt;"",K25&lt;&gt;""),SUM(E25:K25),"")</f>
      </c>
      <c r="E25" s="136"/>
      <c r="F25" s="136"/>
      <c r="G25" s="136"/>
      <c r="H25" s="136"/>
      <c r="I25" s="136"/>
      <c r="J25" s="137"/>
      <c r="K25" s="138"/>
      <c r="L25" s="96"/>
    </row>
    <row r="26" spans="1:12" ht="12.75">
      <c r="A26" s="129"/>
      <c r="B26" s="139" t="s">
        <v>249</v>
      </c>
      <c r="C26" s="112" t="s">
        <v>250</v>
      </c>
      <c r="D26" s="132">
        <f>IF(OR(E26&lt;&gt;"",F26&lt;&gt;"",G26&lt;&gt;"",H26&lt;&gt;"",I26&lt;&gt;"",J26&lt;&gt;"",K26&lt;&gt;""),SUM(E26:K26),"")</f>
      </c>
      <c r="E26" s="136"/>
      <c r="F26" s="136"/>
      <c r="G26" s="136"/>
      <c r="H26" s="136"/>
      <c r="I26" s="136"/>
      <c r="J26" s="137"/>
      <c r="K26" s="138"/>
      <c r="L26" s="96"/>
    </row>
    <row r="27" spans="1:12" ht="22.5">
      <c r="A27" s="124" t="s">
        <v>227</v>
      </c>
      <c r="B27" s="140" t="s">
        <v>251</v>
      </c>
      <c r="C27" s="112" t="s">
        <v>166</v>
      </c>
      <c r="D27" s="141">
        <f aca="true" t="shared" si="2" ref="D27:K27">IF(OR(D29&lt;&gt;"",D30&lt;&gt;""),SUM(D29:D30),"")</f>
      </c>
      <c r="E27" s="141">
        <f t="shared" si="2"/>
      </c>
      <c r="F27" s="141">
        <f t="shared" si="2"/>
      </c>
      <c r="G27" s="141">
        <f t="shared" si="2"/>
      </c>
      <c r="H27" s="141">
        <f t="shared" si="2"/>
      </c>
      <c r="I27" s="141">
        <f t="shared" si="2"/>
      </c>
      <c r="J27" s="141">
        <f t="shared" si="2"/>
      </c>
      <c r="K27" s="142">
        <f t="shared" si="2"/>
      </c>
      <c r="L27" s="96"/>
    </row>
    <row r="28" spans="1:12" ht="12.75">
      <c r="A28" s="117"/>
      <c r="B28" s="127" t="s">
        <v>232</v>
      </c>
      <c r="C28" s="120"/>
      <c r="D28" s="121"/>
      <c r="E28" s="121"/>
      <c r="F28" s="121"/>
      <c r="G28" s="121"/>
      <c r="H28" s="121"/>
      <c r="I28" s="121"/>
      <c r="J28" s="128"/>
      <c r="K28" s="122"/>
      <c r="L28" s="96"/>
    </row>
    <row r="29" spans="1:12" ht="12.75">
      <c r="A29" s="129"/>
      <c r="B29" s="130" t="s">
        <v>252</v>
      </c>
      <c r="C29" s="131" t="s">
        <v>253</v>
      </c>
      <c r="D29" s="132">
        <f aca="true" t="shared" si="3" ref="D29:D35">IF(OR(E29&lt;&gt;"",F29&lt;&gt;"",G29&lt;&gt;"",H29&lt;&gt;"",I29&lt;&gt;"",J29&lt;&gt;"",K29&lt;&gt;""),SUM(E29:K29),"")</f>
      </c>
      <c r="E29" s="133"/>
      <c r="F29" s="133"/>
      <c r="G29" s="133"/>
      <c r="H29" s="133"/>
      <c r="I29" s="133"/>
      <c r="J29" s="134"/>
      <c r="K29" s="135"/>
      <c r="L29" s="96"/>
    </row>
    <row r="30" spans="1:12" ht="12.75">
      <c r="A30" s="129"/>
      <c r="B30" s="139" t="s">
        <v>254</v>
      </c>
      <c r="C30" s="112" t="s">
        <v>255</v>
      </c>
      <c r="D30" s="132">
        <f t="shared" si="3"/>
      </c>
      <c r="E30" s="136"/>
      <c r="F30" s="136"/>
      <c r="G30" s="136"/>
      <c r="H30" s="136"/>
      <c r="I30" s="136"/>
      <c r="J30" s="137"/>
      <c r="K30" s="138"/>
      <c r="L30" s="96"/>
    </row>
    <row r="31" spans="1:12" ht="33.75">
      <c r="A31" s="143" t="s">
        <v>256</v>
      </c>
      <c r="B31" s="104" t="s">
        <v>257</v>
      </c>
      <c r="C31" s="112" t="s">
        <v>31</v>
      </c>
      <c r="D31" s="132">
        <f t="shared" si="3"/>
      </c>
      <c r="E31" s="136"/>
      <c r="F31" s="136"/>
      <c r="G31" s="136"/>
      <c r="H31" s="136"/>
      <c r="I31" s="136"/>
      <c r="J31" s="137"/>
      <c r="K31" s="138"/>
      <c r="L31" s="96"/>
    </row>
    <row r="32" spans="1:12" ht="12.75">
      <c r="A32" s="110" t="s">
        <v>258</v>
      </c>
      <c r="B32" s="111" t="s">
        <v>259</v>
      </c>
      <c r="C32" s="131" t="s">
        <v>32</v>
      </c>
      <c r="D32" s="132">
        <f t="shared" si="3"/>
      </c>
      <c r="E32" s="133"/>
      <c r="F32" s="133"/>
      <c r="G32" s="133"/>
      <c r="H32" s="133"/>
      <c r="I32" s="133"/>
      <c r="J32" s="134"/>
      <c r="K32" s="135"/>
      <c r="L32" s="96"/>
    </row>
    <row r="33" spans="1:12" ht="22.5">
      <c r="A33" s="110" t="s">
        <v>260</v>
      </c>
      <c r="B33" s="111" t="s">
        <v>261</v>
      </c>
      <c r="C33" s="131" t="s">
        <v>33</v>
      </c>
      <c r="D33" s="132">
        <f t="shared" si="3"/>
      </c>
      <c r="E33" s="133"/>
      <c r="F33" s="133"/>
      <c r="G33" s="133"/>
      <c r="H33" s="133"/>
      <c r="I33" s="133"/>
      <c r="J33" s="134"/>
      <c r="K33" s="135"/>
      <c r="L33" s="96"/>
    </row>
    <row r="34" spans="1:12" ht="46.5" customHeight="1">
      <c r="A34" s="110" t="s">
        <v>262</v>
      </c>
      <c r="B34" s="111" t="s">
        <v>263</v>
      </c>
      <c r="C34" s="112" t="s">
        <v>12</v>
      </c>
      <c r="D34" s="132">
        <f t="shared" si="3"/>
      </c>
      <c r="E34" s="136"/>
      <c r="F34" s="136"/>
      <c r="G34" s="136"/>
      <c r="H34" s="136"/>
      <c r="I34" s="136"/>
      <c r="J34" s="137"/>
      <c r="K34" s="138"/>
      <c r="L34" s="96"/>
    </row>
    <row r="35" spans="1:12" ht="45.75" thickBot="1">
      <c r="A35" s="144" t="s">
        <v>264</v>
      </c>
      <c r="B35" s="104" t="s">
        <v>265</v>
      </c>
      <c r="C35" s="145" t="s">
        <v>94</v>
      </c>
      <c r="D35" s="146">
        <f t="shared" si="3"/>
      </c>
      <c r="E35" s="147"/>
      <c r="F35" s="147"/>
      <c r="G35" s="147"/>
      <c r="H35" s="147"/>
      <c r="I35" s="147"/>
      <c r="J35" s="148"/>
      <c r="K35" s="149"/>
      <c r="L35" s="96"/>
    </row>
    <row r="36" spans="1:12" ht="15" customHeight="1">
      <c r="A36" s="150"/>
      <c r="B36" s="151"/>
      <c r="C36" s="152"/>
      <c r="D36" s="153"/>
      <c r="E36" s="153"/>
      <c r="F36" s="153"/>
      <c r="G36" s="154"/>
      <c r="H36" s="154"/>
      <c r="I36" s="154"/>
      <c r="J36" s="328" t="s">
        <v>266</v>
      </c>
      <c r="K36" s="328"/>
      <c r="L36" s="96"/>
    </row>
    <row r="37" spans="1:12" ht="15" customHeight="1" thickBot="1">
      <c r="A37" s="94">
        <v>1</v>
      </c>
      <c r="B37" s="101" t="s">
        <v>2</v>
      </c>
      <c r="C37" s="101" t="s">
        <v>189</v>
      </c>
      <c r="D37" s="102" t="s">
        <v>226</v>
      </c>
      <c r="E37" s="101" t="s">
        <v>187</v>
      </c>
      <c r="F37" s="102" t="s">
        <v>77</v>
      </c>
      <c r="G37" s="101" t="s">
        <v>78</v>
      </c>
      <c r="H37" s="102" t="s">
        <v>79</v>
      </c>
      <c r="I37" s="101" t="s">
        <v>80</v>
      </c>
      <c r="J37" s="102" t="s">
        <v>158</v>
      </c>
      <c r="K37" s="101" t="s">
        <v>227</v>
      </c>
      <c r="L37" s="96"/>
    </row>
    <row r="38" spans="1:12" ht="13.5" thickBot="1">
      <c r="A38" s="155" t="s">
        <v>267</v>
      </c>
      <c r="B38" s="118" t="s">
        <v>268</v>
      </c>
      <c r="C38" s="156" t="s">
        <v>168</v>
      </c>
      <c r="D38" s="157">
        <f aca="true" t="shared" si="4" ref="D38:K38">IF(OR(D40&lt;&gt;"",D41&lt;&gt;"",D42&lt;&gt;""),SUM(D40:D42),"")</f>
      </c>
      <c r="E38" s="157">
        <f t="shared" si="4"/>
      </c>
      <c r="F38" s="157">
        <f t="shared" si="4"/>
      </c>
      <c r="G38" s="157">
        <f t="shared" si="4"/>
      </c>
      <c r="H38" s="157">
        <f t="shared" si="4"/>
      </c>
      <c r="I38" s="157">
        <f t="shared" si="4"/>
      </c>
      <c r="J38" s="157">
        <f t="shared" si="4"/>
      </c>
      <c r="K38" s="158">
        <f t="shared" si="4"/>
      </c>
      <c r="L38" s="96"/>
    </row>
    <row r="39" spans="1:12" ht="12.75">
      <c r="A39" s="159"/>
      <c r="B39" s="130" t="s">
        <v>232</v>
      </c>
      <c r="C39" s="160"/>
      <c r="D39" s="161"/>
      <c r="E39" s="161"/>
      <c r="F39" s="161"/>
      <c r="G39" s="161"/>
      <c r="H39" s="161"/>
      <c r="I39" s="161"/>
      <c r="J39" s="161"/>
      <c r="K39" s="162"/>
      <c r="L39" s="96"/>
    </row>
    <row r="40" spans="1:12" ht="12.75">
      <c r="A40" s="117"/>
      <c r="B40" s="130" t="s">
        <v>269</v>
      </c>
      <c r="C40" s="131" t="s">
        <v>270</v>
      </c>
      <c r="D40" s="132">
        <f>IF(OR(E40&lt;&gt;"",F40&lt;&gt;"",G40&lt;&gt;"",H40&lt;&gt;"",I40&lt;&gt;"",J40&lt;&gt;"",K40&lt;&gt;""),SUM(E40:K40),"")</f>
      </c>
      <c r="E40" s="133"/>
      <c r="F40" s="133"/>
      <c r="G40" s="133"/>
      <c r="H40" s="133"/>
      <c r="I40" s="133"/>
      <c r="J40" s="134"/>
      <c r="K40" s="135"/>
      <c r="L40" s="96"/>
    </row>
    <row r="41" spans="1:12" ht="12.75">
      <c r="A41" s="117"/>
      <c r="B41" s="163" t="s">
        <v>271</v>
      </c>
      <c r="C41" s="112" t="s">
        <v>272</v>
      </c>
      <c r="D41" s="132">
        <f>IF(OR(E41&lt;&gt;"",F41&lt;&gt;"",G41&lt;&gt;"",H41&lt;&gt;"",I41&lt;&gt;"",J41&lt;&gt;"",K41&lt;&gt;""),SUM(E41:K41),"")</f>
      </c>
      <c r="E41" s="136"/>
      <c r="F41" s="136"/>
      <c r="G41" s="136"/>
      <c r="H41" s="136"/>
      <c r="I41" s="136"/>
      <c r="J41" s="137"/>
      <c r="K41" s="138"/>
      <c r="L41" s="96"/>
    </row>
    <row r="42" spans="1:12" ht="22.5">
      <c r="A42" s="164"/>
      <c r="B42" s="165" t="s">
        <v>273</v>
      </c>
      <c r="C42" s="112" t="s">
        <v>274</v>
      </c>
      <c r="D42" s="132">
        <f>IF(OR(E42&lt;&gt;"",F42&lt;&gt;"",G42&lt;&gt;"",H42&lt;&gt;"",I42&lt;&gt;"",J42&lt;&gt;"",K42&lt;&gt;""),SUM(E42:K42),"")</f>
      </c>
      <c r="E42" s="136"/>
      <c r="F42" s="136"/>
      <c r="G42" s="136"/>
      <c r="H42" s="136"/>
      <c r="I42" s="136"/>
      <c r="J42" s="137"/>
      <c r="K42" s="138"/>
      <c r="L42" s="96"/>
    </row>
    <row r="43" spans="1:12" ht="12.75">
      <c r="A43" s="117" t="s">
        <v>275</v>
      </c>
      <c r="B43" s="140" t="s">
        <v>276</v>
      </c>
      <c r="C43" s="131" t="s">
        <v>277</v>
      </c>
      <c r="D43" s="166">
        <f aca="true" t="shared" si="5" ref="D43:K43">IF(OR(K45&lt;&gt;"",K46&lt;&gt;""),SUM(K45:K46),"")</f>
      </c>
      <c r="E43" s="166">
        <f t="shared" si="5"/>
      </c>
      <c r="F43" s="166">
        <f t="shared" si="5"/>
      </c>
      <c r="G43" s="166">
        <f t="shared" si="5"/>
      </c>
      <c r="H43" s="166">
        <f t="shared" si="5"/>
      </c>
      <c r="I43" s="166">
        <f t="shared" si="5"/>
      </c>
      <c r="J43" s="166">
        <f t="shared" si="5"/>
      </c>
      <c r="K43" s="167">
        <f t="shared" si="5"/>
      </c>
      <c r="L43" s="96"/>
    </row>
    <row r="44" spans="1:12" ht="12.75">
      <c r="A44" s="117"/>
      <c r="B44" s="163" t="s">
        <v>232</v>
      </c>
      <c r="C44" s="120"/>
      <c r="D44" s="121"/>
      <c r="E44" s="121"/>
      <c r="F44" s="121"/>
      <c r="G44" s="121"/>
      <c r="H44" s="121"/>
      <c r="I44" s="121"/>
      <c r="J44" s="121"/>
      <c r="K44" s="122"/>
      <c r="L44" s="96"/>
    </row>
    <row r="45" spans="1:12" ht="12.75">
      <c r="A45" s="117"/>
      <c r="B45" s="163" t="s">
        <v>271</v>
      </c>
      <c r="C45" s="131" t="s">
        <v>278</v>
      </c>
      <c r="D45" s="132">
        <f>IF(OR(E45&lt;&gt;"",F45&lt;&gt;"",G45&lt;&gt;"",H45&lt;&gt;"",I45&lt;&gt;"",J45&lt;&gt;"",K45&lt;&gt;""),SUM(E45:K45),"")</f>
      </c>
      <c r="E45" s="133"/>
      <c r="F45" s="133"/>
      <c r="G45" s="133"/>
      <c r="H45" s="133"/>
      <c r="I45" s="133"/>
      <c r="J45" s="134"/>
      <c r="K45" s="135"/>
      <c r="L45" s="96"/>
    </row>
    <row r="46" spans="1:12" ht="22.5">
      <c r="A46" s="164"/>
      <c r="B46" s="165" t="s">
        <v>273</v>
      </c>
      <c r="C46" s="112" t="s">
        <v>279</v>
      </c>
      <c r="D46" s="132">
        <f>IF(OR(E46&lt;&gt;"",F46&lt;&gt;"",G46&lt;&gt;"",H46&lt;&gt;"",I46&lt;&gt;"",J46&lt;&gt;"",K46&lt;&gt;""),SUM(E46:K46),"")</f>
      </c>
      <c r="E46" s="136"/>
      <c r="F46" s="136"/>
      <c r="G46" s="136"/>
      <c r="H46" s="136"/>
      <c r="I46" s="136"/>
      <c r="J46" s="137"/>
      <c r="K46" s="138"/>
      <c r="L46" s="96"/>
    </row>
    <row r="47" spans="1:12" ht="12.75">
      <c r="A47" s="110" t="s">
        <v>280</v>
      </c>
      <c r="B47" s="111" t="s">
        <v>281</v>
      </c>
      <c r="C47" s="112" t="s">
        <v>13</v>
      </c>
      <c r="D47" s="132">
        <f>IF(OR(E47&lt;&gt;"",F47&lt;&gt;"",G47&lt;&gt;"",H47&lt;&gt;"",I47&lt;&gt;"",J47&lt;&gt;"",K47&lt;&gt;""),SUM(E47:K47),"")</f>
      </c>
      <c r="E47" s="136"/>
      <c r="F47" s="136"/>
      <c r="G47" s="136"/>
      <c r="H47" s="136"/>
      <c r="I47" s="136"/>
      <c r="J47" s="137"/>
      <c r="K47" s="138"/>
      <c r="L47" s="96"/>
    </row>
    <row r="48" spans="1:12" ht="22.5">
      <c r="A48" s="168" t="s">
        <v>282</v>
      </c>
      <c r="B48" s="118" t="s">
        <v>283</v>
      </c>
      <c r="C48" s="131" t="s">
        <v>34</v>
      </c>
      <c r="D48" s="132">
        <f>IF(OR(E48&lt;&gt;"",F48&lt;&gt;"",G48&lt;&gt;"",H48&lt;&gt;"",I48&lt;&gt;"",J48&lt;&gt;"",K48&lt;&gt;""),SUM(E48:K48),"")</f>
      </c>
      <c r="E48" s="136"/>
      <c r="F48" s="136"/>
      <c r="G48" s="136"/>
      <c r="H48" s="136"/>
      <c r="I48" s="136"/>
      <c r="J48" s="137"/>
      <c r="K48" s="138"/>
      <c r="L48" s="96"/>
    </row>
    <row r="49" spans="1:12" ht="12.75">
      <c r="A49" s="117"/>
      <c r="B49" s="139" t="s">
        <v>232</v>
      </c>
      <c r="C49" s="120"/>
      <c r="D49" s="121"/>
      <c r="E49" s="121"/>
      <c r="F49" s="121"/>
      <c r="G49" s="121"/>
      <c r="H49" s="121"/>
      <c r="I49" s="121"/>
      <c r="J49" s="121"/>
      <c r="K49" s="122"/>
      <c r="L49" s="96"/>
    </row>
    <row r="50" spans="1:13" ht="12.75">
      <c r="A50" s="117"/>
      <c r="B50" s="190"/>
      <c r="C50" s="191"/>
      <c r="D50" s="192">
        <f aca="true" t="shared" si="6" ref="D50:D66">IF(OR(E50&lt;&gt;"",F50&lt;&gt;"",G50&lt;&gt;"",H50&lt;&gt;"",I50&lt;&gt;"",J50&lt;&gt;"",K50&lt;&gt;""),SUM(E50:K50),"")</f>
      </c>
      <c r="E50" s="193"/>
      <c r="F50" s="193"/>
      <c r="G50" s="193"/>
      <c r="H50" s="193"/>
      <c r="I50" s="193"/>
      <c r="J50" s="194"/>
      <c r="K50" s="195"/>
      <c r="L50" s="196"/>
      <c r="M50" s="197"/>
    </row>
    <row r="51" spans="1:12" ht="12.75">
      <c r="A51" s="110" t="s">
        <v>284</v>
      </c>
      <c r="B51" s="111" t="s">
        <v>285</v>
      </c>
      <c r="C51" s="112" t="s">
        <v>14</v>
      </c>
      <c r="D51" s="132">
        <f t="shared" si="6"/>
      </c>
      <c r="E51" s="136"/>
      <c r="F51" s="136"/>
      <c r="G51" s="136"/>
      <c r="H51" s="136"/>
      <c r="I51" s="136"/>
      <c r="J51" s="137"/>
      <c r="K51" s="138"/>
      <c r="L51" s="96"/>
    </row>
    <row r="52" spans="1:12" ht="22.5">
      <c r="A52" s="110" t="s">
        <v>286</v>
      </c>
      <c r="B52" s="111" t="s">
        <v>287</v>
      </c>
      <c r="C52" s="112" t="s">
        <v>106</v>
      </c>
      <c r="D52" s="132">
        <f t="shared" si="6"/>
      </c>
      <c r="E52" s="136"/>
      <c r="F52" s="136"/>
      <c r="G52" s="136"/>
      <c r="H52" s="136"/>
      <c r="I52" s="136"/>
      <c r="J52" s="137"/>
      <c r="K52" s="138"/>
      <c r="L52" s="96"/>
    </row>
    <row r="53" spans="1:12" ht="12.75">
      <c r="A53" s="110" t="s">
        <v>288</v>
      </c>
      <c r="B53" s="111" t="s">
        <v>289</v>
      </c>
      <c r="C53" s="112" t="s">
        <v>16</v>
      </c>
      <c r="D53" s="132">
        <f t="shared" si="6"/>
      </c>
      <c r="E53" s="136"/>
      <c r="F53" s="136"/>
      <c r="G53" s="136"/>
      <c r="H53" s="136"/>
      <c r="I53" s="136"/>
      <c r="J53" s="137"/>
      <c r="K53" s="138"/>
      <c r="L53" s="96"/>
    </row>
    <row r="54" spans="1:12" ht="22.5">
      <c r="A54" s="110" t="s">
        <v>290</v>
      </c>
      <c r="B54" s="111" t="s">
        <v>291</v>
      </c>
      <c r="C54" s="112" t="s">
        <v>112</v>
      </c>
      <c r="D54" s="132">
        <f t="shared" si="6"/>
      </c>
      <c r="E54" s="136"/>
      <c r="F54" s="136"/>
      <c r="G54" s="136"/>
      <c r="H54" s="136"/>
      <c r="I54" s="136"/>
      <c r="J54" s="137"/>
      <c r="K54" s="138"/>
      <c r="L54" s="96"/>
    </row>
    <row r="55" spans="1:12" ht="22.5">
      <c r="A55" s="110" t="s">
        <v>292</v>
      </c>
      <c r="B55" s="111" t="s">
        <v>293</v>
      </c>
      <c r="C55" s="112" t="s">
        <v>116</v>
      </c>
      <c r="D55" s="132">
        <f t="shared" si="6"/>
      </c>
      <c r="E55" s="136"/>
      <c r="F55" s="136"/>
      <c r="G55" s="136"/>
      <c r="H55" s="136"/>
      <c r="I55" s="136"/>
      <c r="J55" s="137"/>
      <c r="K55" s="138"/>
      <c r="L55" s="96"/>
    </row>
    <row r="56" spans="1:12" ht="22.5">
      <c r="A56" s="110" t="s">
        <v>294</v>
      </c>
      <c r="B56" s="111" t="s">
        <v>295</v>
      </c>
      <c r="C56" s="120" t="s">
        <v>17</v>
      </c>
      <c r="D56" s="132">
        <f t="shared" si="6"/>
      </c>
      <c r="E56" s="169"/>
      <c r="F56" s="169"/>
      <c r="G56" s="169"/>
      <c r="H56" s="169"/>
      <c r="I56" s="169"/>
      <c r="J56" s="170"/>
      <c r="K56" s="171"/>
      <c r="L56" s="96"/>
    </row>
    <row r="57" spans="1:12" ht="33.75">
      <c r="A57" s="110" t="s">
        <v>296</v>
      </c>
      <c r="B57" s="104" t="s">
        <v>297</v>
      </c>
      <c r="C57" s="112" t="s">
        <v>120</v>
      </c>
      <c r="D57" s="132">
        <f t="shared" si="6"/>
      </c>
      <c r="E57" s="136"/>
      <c r="F57" s="136"/>
      <c r="G57" s="136"/>
      <c r="H57" s="136"/>
      <c r="I57" s="136"/>
      <c r="J57" s="137"/>
      <c r="K57" s="138"/>
      <c r="L57" s="96"/>
    </row>
    <row r="58" spans="1:12" ht="22.5">
      <c r="A58" s="110" t="s">
        <v>298</v>
      </c>
      <c r="B58" s="104" t="s">
        <v>299</v>
      </c>
      <c r="C58" s="112" t="s">
        <v>124</v>
      </c>
      <c r="D58" s="132">
        <f t="shared" si="6"/>
      </c>
      <c r="E58" s="136"/>
      <c r="F58" s="136"/>
      <c r="G58" s="136"/>
      <c r="H58" s="136"/>
      <c r="I58" s="136"/>
      <c r="J58" s="137"/>
      <c r="K58" s="138"/>
      <c r="L58" s="96"/>
    </row>
    <row r="59" spans="1:12" ht="22.5">
      <c r="A59" s="110" t="s">
        <v>300</v>
      </c>
      <c r="B59" s="111" t="s">
        <v>301</v>
      </c>
      <c r="C59" s="131" t="s">
        <v>18</v>
      </c>
      <c r="D59" s="132">
        <f t="shared" si="6"/>
      </c>
      <c r="E59" s="133"/>
      <c r="F59" s="133"/>
      <c r="G59" s="133"/>
      <c r="H59" s="133"/>
      <c r="I59" s="133"/>
      <c r="J59" s="134"/>
      <c r="K59" s="135"/>
      <c r="L59" s="96"/>
    </row>
    <row r="60" spans="1:12" ht="12.75">
      <c r="A60" s="110" t="s">
        <v>302</v>
      </c>
      <c r="B60" s="111" t="s">
        <v>303</v>
      </c>
      <c r="C60" s="112" t="s">
        <v>304</v>
      </c>
      <c r="D60" s="132">
        <f t="shared" si="6"/>
      </c>
      <c r="E60" s="136"/>
      <c r="F60" s="136"/>
      <c r="G60" s="136"/>
      <c r="H60" s="136"/>
      <c r="I60" s="136"/>
      <c r="J60" s="137"/>
      <c r="K60" s="138"/>
      <c r="L60" s="96"/>
    </row>
    <row r="61" spans="1:12" ht="22.5">
      <c r="A61" s="110" t="s">
        <v>305</v>
      </c>
      <c r="B61" s="111" t="s">
        <v>306</v>
      </c>
      <c r="C61" s="112" t="s">
        <v>307</v>
      </c>
      <c r="D61" s="132">
        <f t="shared" si="6"/>
      </c>
      <c r="E61" s="136"/>
      <c r="F61" s="136"/>
      <c r="G61" s="136"/>
      <c r="H61" s="136"/>
      <c r="I61" s="136"/>
      <c r="J61" s="137"/>
      <c r="K61" s="138"/>
      <c r="L61" s="96"/>
    </row>
    <row r="62" spans="1:12" ht="22.5">
      <c r="A62" s="110" t="s">
        <v>308</v>
      </c>
      <c r="B62" s="111" t="s">
        <v>309</v>
      </c>
      <c r="C62" s="112" t="s">
        <v>310</v>
      </c>
      <c r="D62" s="132">
        <f t="shared" si="6"/>
      </c>
      <c r="E62" s="136"/>
      <c r="F62" s="136"/>
      <c r="G62" s="136"/>
      <c r="H62" s="136"/>
      <c r="I62" s="136"/>
      <c r="J62" s="137"/>
      <c r="K62" s="138"/>
      <c r="L62" s="96"/>
    </row>
    <row r="63" spans="1:12" ht="22.5">
      <c r="A63" s="110" t="s">
        <v>311</v>
      </c>
      <c r="B63" s="111" t="s">
        <v>312</v>
      </c>
      <c r="C63" s="112" t="s">
        <v>313</v>
      </c>
      <c r="D63" s="132">
        <f t="shared" si="6"/>
      </c>
      <c r="E63" s="136"/>
      <c r="F63" s="136"/>
      <c r="G63" s="136"/>
      <c r="H63" s="136"/>
      <c r="I63" s="136"/>
      <c r="J63" s="137"/>
      <c r="K63" s="138"/>
      <c r="L63" s="96"/>
    </row>
    <row r="64" spans="1:12" ht="22.5">
      <c r="A64" s="110" t="s">
        <v>314</v>
      </c>
      <c r="B64" s="111" t="s">
        <v>315</v>
      </c>
      <c r="C64" s="112" t="s">
        <v>126</v>
      </c>
      <c r="D64" s="132">
        <f t="shared" si="6"/>
      </c>
      <c r="E64" s="169"/>
      <c r="F64" s="169"/>
      <c r="G64" s="169"/>
      <c r="H64" s="169"/>
      <c r="I64" s="169"/>
      <c r="J64" s="170"/>
      <c r="K64" s="171"/>
      <c r="L64" s="96"/>
    </row>
    <row r="65" spans="1:12" ht="22.5">
      <c r="A65" s="110" t="s">
        <v>316</v>
      </c>
      <c r="B65" s="104" t="s">
        <v>317</v>
      </c>
      <c r="C65" s="112" t="s">
        <v>128</v>
      </c>
      <c r="D65" s="132">
        <f t="shared" si="6"/>
      </c>
      <c r="E65" s="136"/>
      <c r="F65" s="136"/>
      <c r="G65" s="136"/>
      <c r="H65" s="136"/>
      <c r="I65" s="136"/>
      <c r="J65" s="137"/>
      <c r="K65" s="138"/>
      <c r="L65" s="96"/>
    </row>
    <row r="66" spans="1:12" ht="23.25" thickBot="1">
      <c r="A66" s="172" t="s">
        <v>318</v>
      </c>
      <c r="B66" s="173" t="s">
        <v>319</v>
      </c>
      <c r="C66" s="174" t="s">
        <v>320</v>
      </c>
      <c r="D66" s="146">
        <f t="shared" si="6"/>
      </c>
      <c r="E66" s="175"/>
      <c r="F66" s="175"/>
      <c r="G66" s="175"/>
      <c r="H66" s="175"/>
      <c r="I66" s="175"/>
      <c r="J66" s="176"/>
      <c r="K66" s="177"/>
      <c r="L66" s="96"/>
    </row>
    <row r="67" spans="1:12" ht="12.75">
      <c r="A67" s="178"/>
      <c r="B67" s="179"/>
      <c r="C67" s="180"/>
      <c r="D67" s="181"/>
      <c r="E67" s="182"/>
      <c r="F67" s="182"/>
      <c r="G67" s="182"/>
      <c r="H67" s="182"/>
      <c r="I67" s="182"/>
      <c r="J67" s="182"/>
      <c r="K67" s="182"/>
      <c r="L67" s="96"/>
    </row>
    <row r="68" ht="13.5" hidden="1" thickBot="1">
      <c r="L68" s="96"/>
    </row>
    <row r="69" spans="2:5" ht="48" customHeight="1" hidden="1" thickBot="1" thickTop="1">
      <c r="B69" s="184"/>
      <c r="C69" s="329" t="s">
        <v>205</v>
      </c>
      <c r="D69" s="329"/>
      <c r="E69" s="330"/>
    </row>
    <row r="70" spans="2:5" ht="3.75" customHeight="1" hidden="1" thickBot="1" thickTop="1">
      <c r="B70" s="185"/>
      <c r="C70" s="313"/>
      <c r="D70" s="313"/>
      <c r="E70" s="313"/>
    </row>
    <row r="71" spans="2:5" ht="12.75" customHeight="1" hidden="1" thickTop="1">
      <c r="B71" s="186" t="s">
        <v>206</v>
      </c>
      <c r="C71" s="314"/>
      <c r="D71" s="314"/>
      <c r="E71" s="315"/>
    </row>
    <row r="72" spans="2:5" ht="12.75" customHeight="1" hidden="1">
      <c r="B72" s="187" t="s">
        <v>207</v>
      </c>
      <c r="C72" s="332"/>
      <c r="D72" s="332"/>
      <c r="E72" s="333"/>
    </row>
    <row r="73" spans="2:5" ht="12.75" customHeight="1" hidden="1">
      <c r="B73" s="187" t="s">
        <v>208</v>
      </c>
      <c r="C73" s="332"/>
      <c r="D73" s="332"/>
      <c r="E73" s="333"/>
    </row>
    <row r="74" spans="2:5" ht="12.75" customHeight="1" hidden="1">
      <c r="B74" s="187" t="s">
        <v>209</v>
      </c>
      <c r="C74" s="332"/>
      <c r="D74" s="332"/>
      <c r="E74" s="333"/>
    </row>
    <row r="75" spans="2:5" ht="12.75" customHeight="1" hidden="1">
      <c r="B75" s="187" t="s">
        <v>210</v>
      </c>
      <c r="C75" s="332"/>
      <c r="D75" s="332"/>
      <c r="E75" s="333"/>
    </row>
    <row r="76" spans="2:5" ht="12.75" customHeight="1" hidden="1">
      <c r="B76" s="187" t="s">
        <v>211</v>
      </c>
      <c r="C76" s="332"/>
      <c r="D76" s="332"/>
      <c r="E76" s="333"/>
    </row>
    <row r="77" spans="2:5" ht="12.75" customHeight="1" hidden="1">
      <c r="B77" s="187" t="s">
        <v>212</v>
      </c>
      <c r="C77" s="332"/>
      <c r="D77" s="332"/>
      <c r="E77" s="333"/>
    </row>
    <row r="78" spans="2:5" ht="12.75" customHeight="1" hidden="1">
      <c r="B78" s="187" t="s">
        <v>213</v>
      </c>
      <c r="C78" s="332"/>
      <c r="D78" s="332"/>
      <c r="E78" s="333"/>
    </row>
    <row r="79" spans="2:5" ht="12.75" customHeight="1" hidden="1" thickBot="1">
      <c r="B79" s="188" t="s">
        <v>214</v>
      </c>
      <c r="C79" s="334"/>
      <c r="D79" s="334"/>
      <c r="E79" s="335"/>
    </row>
    <row r="80" spans="2:5" ht="3.75" customHeight="1" hidden="1" thickTop="1">
      <c r="B80" s="189"/>
      <c r="C80" s="336"/>
      <c r="D80" s="336"/>
      <c r="E80" s="336"/>
    </row>
    <row r="81" ht="12.75" hidden="1"/>
  </sheetData>
  <sheetProtection/>
  <mergeCells count="25">
    <mergeCell ref="C78:E78"/>
    <mergeCell ref="C79:E79"/>
    <mergeCell ref="C80:E80"/>
    <mergeCell ref="C72:E72"/>
    <mergeCell ref="C73:E73"/>
    <mergeCell ref="C74:E74"/>
    <mergeCell ref="C75:E75"/>
    <mergeCell ref="C76:E76"/>
    <mergeCell ref="C77:E77"/>
    <mergeCell ref="K5:K7"/>
    <mergeCell ref="H5:H7"/>
    <mergeCell ref="J36:K36"/>
    <mergeCell ref="C69:E69"/>
    <mergeCell ref="I5:I7"/>
    <mergeCell ref="J5:J7"/>
    <mergeCell ref="C70:E70"/>
    <mergeCell ref="C71:E71"/>
    <mergeCell ref="J1:K1"/>
    <mergeCell ref="C1:F1"/>
    <mergeCell ref="A2:K2"/>
    <mergeCell ref="D4:D7"/>
    <mergeCell ref="E4:K4"/>
    <mergeCell ref="E5:E7"/>
    <mergeCell ref="F5:F7"/>
    <mergeCell ref="G5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4" sqref="A14:IV31"/>
    </sheetView>
  </sheetViews>
  <sheetFormatPr defaultColWidth="9.00390625" defaultRowHeight="12.75"/>
  <cols>
    <col min="1" max="1" width="28.625" style="209" customWidth="1"/>
    <col min="2" max="2" width="18.75390625" style="209" customWidth="1"/>
    <col min="3" max="6" width="16.75390625" style="209" customWidth="1"/>
    <col min="7" max="7" width="18.125" style="209" customWidth="1"/>
    <col min="8" max="8" width="14.625" style="209" hidden="1" customWidth="1"/>
    <col min="9" max="9" width="11.75390625" style="209" hidden="1" customWidth="1"/>
    <col min="10" max="10" width="11.125" style="209" hidden="1" customWidth="1"/>
    <col min="11" max="11" width="9.125" style="209" hidden="1" customWidth="1"/>
    <col min="12" max="16384" width="9.125" style="209" customWidth="1"/>
  </cols>
  <sheetData>
    <row r="1" spans="1:9" ht="15.75" customHeight="1">
      <c r="A1" s="203"/>
      <c r="B1" s="204"/>
      <c r="C1" s="204"/>
      <c r="D1" s="205"/>
      <c r="E1" s="205"/>
      <c r="F1" s="206"/>
      <c r="G1" s="207" t="s">
        <v>321</v>
      </c>
      <c r="H1" s="208"/>
      <c r="I1" s="208"/>
    </row>
    <row r="2" spans="1:9" ht="14.25">
      <c r="A2" s="337" t="s">
        <v>322</v>
      </c>
      <c r="B2" s="337"/>
      <c r="C2" s="337"/>
      <c r="D2" s="337"/>
      <c r="E2" s="337"/>
      <c r="F2" s="337"/>
      <c r="G2" s="337"/>
      <c r="H2" s="210"/>
      <c r="I2" s="210"/>
    </row>
    <row r="3" spans="1:9" ht="14.25">
      <c r="A3" s="211"/>
      <c r="B3" s="212"/>
      <c r="C3" s="213"/>
      <c r="D3" s="203"/>
      <c r="E3" s="203"/>
      <c r="F3" s="203"/>
      <c r="G3" s="203"/>
      <c r="H3" s="214"/>
      <c r="I3" s="214"/>
    </row>
    <row r="4" spans="1:9" ht="14.25">
      <c r="A4" s="215" t="s">
        <v>194</v>
      </c>
      <c r="B4" s="216" t="s">
        <v>323</v>
      </c>
      <c r="C4" s="338" t="s">
        <v>159</v>
      </c>
      <c r="D4" s="339"/>
      <c r="E4" s="339"/>
      <c r="F4" s="339"/>
      <c r="G4" s="339"/>
      <c r="H4" s="217"/>
      <c r="I4" s="217"/>
    </row>
    <row r="5" spans="1:9" ht="12.75" customHeight="1">
      <c r="A5" s="218"/>
      <c r="B5" s="219" t="s">
        <v>324</v>
      </c>
      <c r="C5" s="220" t="s">
        <v>325</v>
      </c>
      <c r="D5" s="220" t="s">
        <v>326</v>
      </c>
      <c r="E5" s="220" t="s">
        <v>327</v>
      </c>
      <c r="F5" s="220" t="s">
        <v>328</v>
      </c>
      <c r="G5" s="220" t="s">
        <v>329</v>
      </c>
      <c r="H5" s="217"/>
      <c r="I5" s="217"/>
    </row>
    <row r="6" spans="1:9" ht="15" thickBot="1">
      <c r="A6" s="221">
        <v>1</v>
      </c>
      <c r="B6" s="222" t="s">
        <v>2</v>
      </c>
      <c r="C6" s="222">
        <v>3</v>
      </c>
      <c r="D6" s="222" t="s">
        <v>226</v>
      </c>
      <c r="E6" s="222" t="s">
        <v>187</v>
      </c>
      <c r="F6" s="222" t="s">
        <v>77</v>
      </c>
      <c r="G6" s="222" t="s">
        <v>78</v>
      </c>
      <c r="H6" s="223"/>
      <c r="I6" s="223"/>
    </row>
    <row r="7" spans="1:10" ht="22.5">
      <c r="A7" s="224" t="s">
        <v>200</v>
      </c>
      <c r="B7" s="225"/>
      <c r="C7" s="226"/>
      <c r="D7" s="226"/>
      <c r="E7" s="226"/>
      <c r="F7" s="226"/>
      <c r="G7" s="227"/>
      <c r="H7" s="228"/>
      <c r="I7" s="228"/>
      <c r="J7" s="229"/>
    </row>
    <row r="8" spans="1:10" ht="14.25">
      <c r="A8" s="250"/>
      <c r="B8" s="245">
        <f>IF(OR(C8&lt;&gt;"",D8&lt;&gt;"",E8&lt;&gt;"",F8&lt;&gt;"",G8&lt;&gt;""),SUM(C8:G8),"")</f>
      </c>
      <c r="C8" s="246"/>
      <c r="D8" s="246"/>
      <c r="E8" s="246"/>
      <c r="F8" s="246"/>
      <c r="G8" s="247"/>
      <c r="H8" s="248"/>
      <c r="I8" s="248"/>
      <c r="J8" s="249"/>
    </row>
    <row r="9" spans="1:10" ht="10.5" customHeight="1" hidden="1">
      <c r="A9" s="231"/>
      <c r="B9" s="232"/>
      <c r="C9" s="233"/>
      <c r="D9" s="234"/>
      <c r="E9" s="234"/>
      <c r="F9" s="234"/>
      <c r="G9" s="235"/>
      <c r="H9" s="230"/>
      <c r="I9" s="230"/>
      <c r="J9" s="229"/>
    </row>
    <row r="10" spans="1:10" ht="22.5">
      <c r="A10" s="224" t="s">
        <v>202</v>
      </c>
      <c r="B10" s="236"/>
      <c r="C10" s="237"/>
      <c r="D10" s="237"/>
      <c r="E10" s="237"/>
      <c r="F10" s="237"/>
      <c r="G10" s="238"/>
      <c r="H10" s="228"/>
      <c r="I10" s="228"/>
      <c r="J10" s="229"/>
    </row>
    <row r="11" spans="1:10" ht="12.75" customHeight="1">
      <c r="A11" s="244"/>
      <c r="B11" s="245">
        <f>IF(OR(C11&lt;&gt;"",D11&lt;&gt;"",E11&lt;&gt;"",F11&lt;&gt;"",G11&lt;&gt;""),SUM(C11:G11),"")</f>
      </c>
      <c r="C11" s="246"/>
      <c r="D11" s="246"/>
      <c r="E11" s="246"/>
      <c r="F11" s="246"/>
      <c r="G11" s="247"/>
      <c r="H11" s="248"/>
      <c r="I11" s="248"/>
      <c r="J11" s="249"/>
    </row>
    <row r="12" spans="1:9" ht="1.5" customHeight="1" thickBot="1">
      <c r="A12" s="239"/>
      <c r="B12" s="240"/>
      <c r="C12" s="241"/>
      <c r="D12" s="241"/>
      <c r="E12" s="241"/>
      <c r="F12" s="241"/>
      <c r="G12" s="242"/>
      <c r="H12" s="239"/>
      <c r="I12" s="239"/>
    </row>
    <row r="13" spans="1:9" ht="14.25">
      <c r="A13" s="214"/>
      <c r="B13" s="243"/>
      <c r="C13" s="243"/>
      <c r="D13" s="243"/>
      <c r="E13" s="243"/>
      <c r="F13" s="243"/>
      <c r="G13" s="243"/>
      <c r="H13" s="243"/>
      <c r="I13" s="243"/>
    </row>
  </sheetData>
  <sheetProtection/>
  <mergeCells count="2">
    <mergeCell ref="A2:G2"/>
    <mergeCell ref="C4:G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Екатерина Владимировна Крючкова</cp:lastModifiedBy>
  <cp:lastPrinted>2024-03-06T09:10:07Z</cp:lastPrinted>
  <dcterms:created xsi:type="dcterms:W3CDTF">2007-09-18T12:02:08Z</dcterms:created>
  <dcterms:modified xsi:type="dcterms:W3CDTF">2024-03-18T12:42:33Z</dcterms:modified>
  <cp:category/>
  <cp:version/>
  <cp:contentType/>
  <cp:contentStatus/>
</cp:coreProperties>
</file>