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89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<sst xmlns="http://schemas.openxmlformats.org/spreadsheetml/2006/main" count="189" uniqueCount="94">
  <si>
    <t>Код формы по ОКУД</t>
  </si>
  <si>
    <t>0503172</t>
  </si>
  <si>
    <t>Раздел 1.  Предоставленные бюджетные кредиты</t>
  </si>
  <si>
    <t>Номер счета
бюджетного  учета</t>
  </si>
  <si>
    <t>Остаток задолженности, руб.</t>
  </si>
  <si>
    <t xml:space="preserve"> на начало года</t>
  </si>
  <si>
    <t xml:space="preserve"> на конец периода</t>
  </si>
  <si>
    <t>Всего</t>
  </si>
  <si>
    <t>Раздел 2. Сведения о суммах государственного (муниципального) долга</t>
  </si>
  <si>
    <t>Номер счета бюджетного  учета</t>
  </si>
  <si>
    <t>Возникновение задолженности</t>
  </si>
  <si>
    <t>Остаток задолженности, руб</t>
  </si>
  <si>
    <t>Контрагент</t>
  </si>
  <si>
    <t>вид
(долговой инструмент)</t>
  </si>
  <si>
    <t>документ - основание</t>
  </si>
  <si>
    <t>наименование</t>
  </si>
  <si>
    <t>номер</t>
  </si>
  <si>
    <t>дата</t>
  </si>
  <si>
    <t>Раздел 4. Государственные (муниципальные) гарантии</t>
  </si>
  <si>
    <t>Принципал</t>
  </si>
  <si>
    <t>Сумма</t>
  </si>
  <si>
    <t>всего</t>
  </si>
  <si>
    <t>1</t>
  </si>
  <si>
    <t xml:space="preserve">    Всего</t>
  </si>
  <si>
    <t>**Код по общероссийскому классификатору стран мира (ОКСМ), если контрагентом является иностранное государство.</t>
  </si>
  <si>
    <t>Срок погашения задолжен-
ности (оконча-
ния действия обяза- тельства)</t>
  </si>
  <si>
    <t xml:space="preserve">Дата окончания действия государственной
(муниципальной) гарантии </t>
  </si>
  <si>
    <t>Сведения о государственном (муниципальном) долге,</t>
  </si>
  <si>
    <t>предоставленных бюджетных кредитах</t>
  </si>
  <si>
    <t>Раздел 3. Аналитическая информация о государственном (муниципальном) долге, предоставленных бюджетных кредитах</t>
  </si>
  <si>
    <t>Код главы по БК</t>
  </si>
  <si>
    <t>код по ИНН/ ОКСМ**</t>
  </si>
  <si>
    <t>код по                                   ИНН/ ОКСМ**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</si>
  <si>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</si>
  <si>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</si>
  <si>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</si>
  <si>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</si>
  <si>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</si>
  <si>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</si>
  <si>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</si>
  <si>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</si>
  <si>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</si>
  <si>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</si>
  <si>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</si>
  <si>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</si>
  <si>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</si>
  <si>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</si>
  <si>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</si>
  <si>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</si>
  <si>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</si>
  <si>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</si>
  <si>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</si>
  <si>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</si>
  <si>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(T_01_0503172)</t>
  </si>
  <si>
    <t>(T_21_0503172)</t>
  </si>
  <si>
    <t>ruk3</t>
  </si>
  <si>
    <t>из них с правом регрессного требования, 
уступкой прав требования</t>
  </si>
  <si>
    <t>*Код по общероссийскому классификатору предприятий и организаций (ОКПО), если контрагентом является юридическое лицо Российской Федерации, 
орган государственной власти (местного самоуправления).</t>
  </si>
  <si>
    <t>Итого по коду счета</t>
  </si>
  <si>
    <t>492</t>
  </si>
  <si>
    <t>5320008985</t>
  </si>
  <si>
    <t>ГОД</t>
  </si>
  <si>
    <t>5</t>
  </si>
  <si>
    <t>01.01.2024</t>
  </si>
  <si>
    <t>3</t>
  </si>
  <si>
    <t>500</t>
  </si>
  <si>
    <t>130111000</t>
  </si>
  <si>
    <t>01030100050000710130111000</t>
  </si>
  <si>
    <t>01030100050000710</t>
  </si>
  <si>
    <t>бюджетный кредит</t>
  </si>
  <si>
    <t>02-31/21-1</t>
  </si>
  <si>
    <t>12.02.2024</t>
  </si>
  <si>
    <t>5321028776</t>
  </si>
  <si>
    <t>министерство финансов Новгородской области</t>
  </si>
  <si>
    <t>05.06.2024</t>
  </si>
  <si>
    <t>20.08.2026</t>
  </si>
  <si>
    <t>30.09.2024</t>
  </si>
  <si>
    <t>02-32/21-17</t>
  </si>
  <si>
    <t>01-53/312</t>
  </si>
  <si>
    <t>02-32/21-32</t>
  </si>
  <si>
    <t>2022/1-01</t>
  </si>
  <si>
    <t>02-32/19-11</t>
  </si>
  <si>
    <t>02-32/18-40</t>
  </si>
  <si>
    <t>02-32/19-20</t>
  </si>
  <si>
    <t>02-32/57</t>
  </si>
  <si>
    <t>02-32/17-11</t>
  </si>
  <si>
    <t>02-32/17-23</t>
  </si>
  <si>
    <t>02-32/17-29</t>
  </si>
  <si>
    <t>02-32/17-43</t>
  </si>
  <si>
    <t>02-32/18-05</t>
  </si>
  <si>
    <t>02-32/18-20</t>
  </si>
  <si>
    <t>02-32/18-32</t>
  </si>
  <si>
    <t>02-32/23-08</t>
  </si>
  <si>
    <t>5321018776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</si>
</sst>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dd/mm/yy;@"/>
  </numFmts>
  <fonts count="29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dotted"/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indent="1"/>
    </xf>
    <xf numFmtId="0" fontId="1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indent="1"/>
    </xf>
    <xf numFmtId="0" fontId="23" fillId="0" borderId="10" xfId="0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49" fontId="22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174" fontId="1" fillId="0" borderId="19" xfId="0" applyNumberFormat="1" applyFont="1" applyBorder="1" applyAlignment="1">
      <alignment horizontal="right"/>
    </xf>
    <xf numFmtId="174" fontId="25" fillId="22" borderId="20" xfId="0" applyNumberFormat="1" applyFont="1" applyFill="1" applyBorder="1" applyAlignment="1">
      <alignment horizontal="right"/>
    </xf>
    <xf numFmtId="174" fontId="25" fillId="22" borderId="21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0" xfId="87" applyNumberFormat="1" applyFont="1">
      <alignment/>
      <protection/>
    </xf>
    <xf numFmtId="0" fontId="23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/>
    </xf>
    <xf numFmtId="49" fontId="23" fillId="4" borderId="16" xfId="0" applyNumberFormat="1" applyFont="1" applyFill="1" applyBorder="1" applyAlignment="1">
      <alignment horizontal="left" wrapText="1"/>
    </xf>
    <xf numFmtId="49" fontId="23" fillId="4" borderId="0" xfId="0" applyNumberFormat="1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28" xfId="0" applyFont="1" applyFill="1" applyBorder="1" applyAlignment="1">
      <alignment/>
    </xf>
    <xf numFmtId="0" fontId="23" fillId="4" borderId="23" xfId="0" applyNumberFormat="1" applyFont="1" applyFill="1" applyBorder="1" applyAlignment="1">
      <alignment horizontal="left" wrapText="1"/>
    </xf>
    <xf numFmtId="49" fontId="1" fillId="4" borderId="13" xfId="0" applyNumberFormat="1" applyFont="1" applyFill="1" applyBorder="1" applyAlignment="1">
      <alignment horizontal="center" wrapText="1"/>
    </xf>
    <xf numFmtId="0" fontId="1" fillId="0" borderId="26" xfId="0" applyFont="1" applyBorder="1" applyAlignment="1">
      <alignment wrapText="1"/>
    </xf>
    <xf numFmtId="49" fontId="1" fillId="4" borderId="19" xfId="0" applyNumberFormat="1" applyFont="1" applyFill="1" applyBorder="1" applyAlignment="1">
      <alignment horizontal="center" wrapText="1"/>
    </xf>
    <xf numFmtId="14" fontId="1" fillId="4" borderId="19" xfId="0" applyNumberFormat="1" applyFont="1" applyFill="1" applyBorder="1" applyAlignment="1">
      <alignment horizontal="center"/>
    </xf>
    <xf numFmtId="174" fontId="1" fillId="4" borderId="19" xfId="0" applyNumberFormat="1" applyFont="1" applyFill="1" applyBorder="1" applyAlignment="1">
      <alignment horizontal="right"/>
    </xf>
    <xf numFmtId="49" fontId="23" fillId="4" borderId="19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23" fillId="24" borderId="29" xfId="0" applyNumberFormat="1" applyFont="1" applyFill="1" applyBorder="1" applyAlignment="1">
      <alignment horizontal="center" wrapText="1"/>
    </xf>
    <xf numFmtId="174" fontId="23" fillId="24" borderId="19" xfId="0" applyNumberFormat="1" applyFont="1" applyFill="1" applyBorder="1" applyAlignment="1">
      <alignment horizontal="right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/>
    </xf>
    <xf numFmtId="49" fontId="1" fillId="24" borderId="30" xfId="0" applyNumberFormat="1" applyFont="1" applyFill="1" applyBorder="1" applyAlignment="1">
      <alignment horizontal="center"/>
    </xf>
    <xf numFmtId="49" fontId="23" fillId="24" borderId="0" xfId="0" applyNumberFormat="1" applyFont="1" applyFill="1" applyAlignment="1">
      <alignment/>
    </xf>
    <xf numFmtId="49" fontId="1" fillId="0" borderId="19" xfId="0" applyNumberFormat="1" applyFont="1" applyBorder="1" applyAlignment="1" applyProtection="1">
      <alignment horizontal="center" wrapText="1"/>
      <protection locked="0"/>
    </xf>
    <xf numFmtId="49" fontId="23" fillId="0" borderId="19" xfId="0" applyNumberFormat="1" applyFont="1" applyBorder="1" applyAlignment="1" applyProtection="1">
      <alignment horizontal="center" wrapText="1"/>
      <protection locked="0"/>
    </xf>
    <xf numFmtId="49" fontId="23" fillId="0" borderId="31" xfId="0" applyNumberFormat="1" applyFont="1" applyBorder="1" applyAlignment="1" applyProtection="1">
      <alignment horizontal="left" wrapText="1"/>
      <protection locked="0"/>
    </xf>
    <xf numFmtId="0" fontId="23" fillId="0" borderId="31" xfId="0" applyNumberFormat="1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23" xfId="0" applyNumberFormat="1" applyFont="1" applyBorder="1" applyAlignment="1" applyProtection="1">
      <alignment horizontal="left" wrapText="1"/>
      <protection locked="0"/>
    </xf>
    <xf numFmtId="49" fontId="23" fillId="0" borderId="0" xfId="0" applyNumberFormat="1" applyFont="1" applyBorder="1" applyAlignment="1" applyProtection="1">
      <alignment horizontal="left" wrapText="1"/>
      <protection locked="0"/>
    </xf>
    <xf numFmtId="0" fontId="23" fillId="0" borderId="0" xfId="0" applyNumberFormat="1" applyFont="1" applyBorder="1" applyAlignment="1">
      <alignment/>
    </xf>
    <xf numFmtId="14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4" fontId="1" fillId="0" borderId="19" xfId="0" applyNumberFormat="1" applyFont="1" applyBorder="1" applyAlignment="1" applyProtection="1">
      <alignment horizontal="center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right"/>
    </xf>
    <xf numFmtId="174" fontId="1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74" fontId="5" fillId="22" borderId="38" xfId="0" applyNumberFormat="1" applyFont="1" applyFill="1" applyBorder="1" applyAlignment="1">
      <alignment horizontal="right"/>
    </xf>
    <xf numFmtId="174" fontId="5" fillId="22" borderId="11" xfId="0" applyNumberFormat="1" applyFont="1" applyFill="1" applyBorder="1" applyAlignment="1">
      <alignment horizontal="right"/>
    </xf>
    <xf numFmtId="174" fontId="5" fillId="22" borderId="39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4" borderId="41" xfId="0" applyNumberFormat="1" applyFont="1" applyFill="1" applyBorder="1" applyAlignment="1">
      <alignment horizontal="center"/>
    </xf>
    <xf numFmtId="49" fontId="1" fillId="4" borderId="36" xfId="0" applyNumberFormat="1" applyFont="1" applyFill="1" applyBorder="1" applyAlignment="1">
      <alignment horizontal="center"/>
    </xf>
    <xf numFmtId="49" fontId="5" fillId="4" borderId="36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4" fontId="5" fillId="22" borderId="44" xfId="0" applyNumberFormat="1" applyFont="1" applyFill="1" applyBorder="1" applyAlignment="1">
      <alignment horizontal="right"/>
    </xf>
    <xf numFmtId="174" fontId="5" fillId="22" borderId="45" xfId="0" applyNumberFormat="1" applyFont="1" applyFill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24" borderId="36" xfId="0" applyNumberFormat="1" applyFont="1" applyFill="1" applyBorder="1" applyAlignment="1">
      <alignment horizontal="left" wrapText="1"/>
    </xf>
    <xf numFmtId="0" fontId="1" fillId="24" borderId="47" xfId="0" applyNumberFormat="1" applyFont="1" applyFill="1" applyBorder="1" applyAlignment="1">
      <alignment horizontal="left" wrapText="1"/>
    </xf>
    <xf numFmtId="14" fontId="23" fillId="24" borderId="33" xfId="0" applyNumberFormat="1" applyFont="1" applyFill="1" applyBorder="1" applyAlignment="1">
      <alignment horizontal="center"/>
    </xf>
    <xf numFmtId="14" fontId="23" fillId="24" borderId="48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right" indent="1"/>
    </xf>
    <xf numFmtId="174" fontId="1" fillId="24" borderId="19" xfId="0" applyNumberFormat="1" applyFont="1" applyFill="1" applyBorder="1" applyAlignment="1">
      <alignment horizontal="right"/>
    </xf>
    <xf numFmtId="174" fontId="1" fillId="24" borderId="49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5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4" fontId="25" fillId="22" borderId="38" xfId="0" applyNumberFormat="1" applyFont="1" applyFill="1" applyBorder="1" applyAlignment="1">
      <alignment horizontal="right"/>
    </xf>
    <xf numFmtId="174" fontId="25" fillId="22" borderId="11" xfId="0" applyNumberFormat="1" applyFont="1" applyFill="1" applyBorder="1" applyAlignment="1">
      <alignment horizontal="right"/>
    </xf>
    <xf numFmtId="174" fontId="25" fillId="22" borderId="39" xfId="0" applyNumberFormat="1" applyFont="1" applyFill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67</xdr:row>
      <xdr:rowOff>0</xdr:rowOff>
    </xdr:from>
    <xdr:to>
      <xdr:col>5</xdr:col>
      <xdr:colOff>704850</xdr:colOff>
      <xdr:row>67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552575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5"/>
  <sheetViews>
    <sheetView tabSelected="1" view="pageBreakPreview" zoomScaleSheetLayoutView="100" zoomScalePageLayoutView="0" workbookViewId="0" topLeftCell="A47">
      <selection activeCell="K39" sqref="K39"/>
    </sheetView>
  </sheetViews>
  <sheetFormatPr defaultColWidth="9.140625" defaultRowHeight="15"/>
  <cols>
    <col min="1" max="1" width="0.85546875" style="8" customWidth="1"/>
    <col min="2" max="2" width="5.7109375" style="8" customWidth="1"/>
    <col min="3" max="3" width="12.7109375" style="8" customWidth="1"/>
    <col min="4" max="4" width="3.7109375" style="8" customWidth="1"/>
    <col min="5" max="5" width="5.7109375" style="8" customWidth="1"/>
    <col min="6" max="6" width="16.7109375" style="8" customWidth="1"/>
    <col min="7" max="7" width="10.8515625" style="8" customWidth="1"/>
    <col min="8" max="8" width="11.7109375" style="8" customWidth="1"/>
    <col min="9" max="10" width="18.00390625" style="8" customWidth="1"/>
    <col min="11" max="11" width="10.7109375" style="8" customWidth="1"/>
    <col min="12" max="12" width="11.7109375" style="8" customWidth="1"/>
    <col min="13" max="13" width="29.28125" style="8" hidden="1" customWidth="1"/>
    <col min="14" max="14" width="25.8515625" style="8" hidden="1" customWidth="1"/>
    <col min="15" max="16" width="28.7109375" style="8" hidden="1" customWidth="1"/>
    <col min="17" max="17" width="29.28125" style="8" customWidth="1"/>
    <col min="18" max="16384" width="9.140625" style="8" customWidth="1"/>
  </cols>
  <sheetData>
    <row r="1" ht="4.5" customHeight="1" thickBot="1"/>
    <row r="2" spans="2:16" ht="14.25">
      <c r="B2" s="1"/>
      <c r="C2" s="1"/>
      <c r="D2" s="1"/>
      <c r="E2" s="1"/>
      <c r="F2" s="1"/>
      <c r="G2" s="1"/>
      <c r="H2" s="1"/>
      <c r="J2" s="139" t="s">
        <v>0</v>
      </c>
      <c r="K2" s="140"/>
      <c r="L2" s="49" t="s">
        <v>1</v>
      </c>
      <c r="M2" s="28" t="s">
        <v>59</v>
      </c>
      <c r="N2" s="51" t="s">
        <v>33</v>
      </c>
      <c r="O2" s="28"/>
      <c r="P2" s="51" t="s">
        <v>43</v>
      </c>
    </row>
    <row r="3" spans="2:16" ht="15" thickBot="1">
      <c r="B3" s="1"/>
      <c r="C3" s="1"/>
      <c r="D3" s="1"/>
      <c r="E3" s="1"/>
      <c r="F3" s="1"/>
      <c r="G3" s="1"/>
      <c r="H3" s="1"/>
      <c r="J3" s="139" t="s">
        <v>30</v>
      </c>
      <c r="K3" s="139"/>
      <c r="L3" s="50" t="s">
        <v>59</v>
      </c>
      <c r="M3" s="28" t="s">
        <v>62</v>
      </c>
      <c r="N3" s="51" t="s">
        <v>34</v>
      </c>
      <c r="O3" s="28"/>
      <c r="P3" s="51" t="s">
        <v>44</v>
      </c>
    </row>
    <row r="4" spans="2:16" ht="15.75">
      <c r="B4" s="147" t="s">
        <v>27</v>
      </c>
      <c r="C4" s="147"/>
      <c r="D4" s="147"/>
      <c r="E4" s="147"/>
      <c r="F4" s="147"/>
      <c r="G4" s="147"/>
      <c r="H4" s="147"/>
      <c r="I4" s="147"/>
      <c r="J4" s="147"/>
      <c r="K4" s="147"/>
      <c r="M4" s="28" t="s">
        <v>65</v>
      </c>
      <c r="N4" s="51" t="s">
        <v>35</v>
      </c>
      <c r="O4" s="28"/>
      <c r="P4" s="51" t="s">
        <v>45</v>
      </c>
    </row>
    <row r="5" spans="2:16" ht="15.75">
      <c r="B5" s="143" t="s">
        <v>28</v>
      </c>
      <c r="C5" s="143"/>
      <c r="D5" s="143"/>
      <c r="E5" s="143"/>
      <c r="F5" s="143"/>
      <c r="G5" s="143"/>
      <c r="H5" s="143"/>
      <c r="I5" s="143"/>
      <c r="J5" s="143"/>
      <c r="K5" s="143"/>
      <c r="M5" s="28" t="s">
        <v>63</v>
      </c>
      <c r="N5" s="51" t="s">
        <v>36</v>
      </c>
      <c r="O5" s="28"/>
      <c r="P5" s="51" t="s">
        <v>46</v>
      </c>
    </row>
    <row r="6" spans="13:16" ht="14.25">
      <c r="M6" s="28" t="s">
        <v>61</v>
      </c>
      <c r="N6" s="51" t="s">
        <v>37</v>
      </c>
      <c r="O6" s="28"/>
      <c r="P6" s="51" t="s">
        <v>47</v>
      </c>
    </row>
    <row r="7" spans="2:16" ht="14.25">
      <c r="B7" s="130" t="s">
        <v>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28"/>
      <c r="N7" s="51" t="s">
        <v>38</v>
      </c>
      <c r="O7" s="28"/>
      <c r="P7" s="51" t="s">
        <v>48</v>
      </c>
    </row>
    <row r="8" spans="2:16" ht="14.25">
      <c r="B8" s="3"/>
      <c r="C8" s="3"/>
      <c r="D8" s="3"/>
      <c r="E8" s="3"/>
      <c r="F8" s="3"/>
      <c r="G8" s="3"/>
      <c r="H8" s="3"/>
      <c r="I8" s="3"/>
      <c r="J8" s="3"/>
      <c r="K8" s="3"/>
      <c r="M8" s="28"/>
      <c r="N8" s="51" t="s">
        <v>39</v>
      </c>
      <c r="O8" s="28"/>
      <c r="P8" s="51" t="s">
        <v>49</v>
      </c>
    </row>
    <row r="9" spans="2:16" ht="14.25">
      <c r="B9" s="99" t="s">
        <v>3</v>
      </c>
      <c r="C9" s="90"/>
      <c r="D9" s="90"/>
      <c r="E9" s="90"/>
      <c r="F9" s="90"/>
      <c r="G9" s="90" t="s">
        <v>4</v>
      </c>
      <c r="H9" s="90"/>
      <c r="I9" s="90"/>
      <c r="J9" s="90"/>
      <c r="K9" s="90"/>
      <c r="L9" s="95"/>
      <c r="M9" s="28" t="s">
        <v>64</v>
      </c>
      <c r="N9" s="51" t="s">
        <v>40</v>
      </c>
      <c r="O9" s="28"/>
      <c r="P9" s="51" t="s">
        <v>50</v>
      </c>
    </row>
    <row r="10" spans="2:16" ht="14.25">
      <c r="B10" s="99"/>
      <c r="C10" s="90"/>
      <c r="D10" s="90"/>
      <c r="E10" s="90"/>
      <c r="F10" s="90"/>
      <c r="G10" s="90" t="s">
        <v>5</v>
      </c>
      <c r="H10" s="90"/>
      <c r="I10" s="90"/>
      <c r="J10" s="90" t="s">
        <v>6</v>
      </c>
      <c r="K10" s="90"/>
      <c r="L10" s="95"/>
      <c r="M10" s="28"/>
      <c r="N10" s="51" t="s">
        <v>41</v>
      </c>
      <c r="O10" s="28"/>
      <c r="P10" s="51" t="s">
        <v>51</v>
      </c>
    </row>
    <row r="11" spans="2:16" ht="14.25">
      <c r="B11" s="99"/>
      <c r="C11" s="90"/>
      <c r="D11" s="90"/>
      <c r="E11" s="90"/>
      <c r="F11" s="90"/>
      <c r="G11" s="90"/>
      <c r="H11" s="90"/>
      <c r="I11" s="90"/>
      <c r="J11" s="90"/>
      <c r="K11" s="90"/>
      <c r="L11" s="95"/>
      <c r="M11" s="28" t="s">
        <v>60</v>
      </c>
      <c r="N11" s="28" t="s">
        <v>42</v>
      </c>
      <c r="O11" s="28"/>
      <c r="P11" s="51" t="s">
        <v>52</v>
      </c>
    </row>
    <row r="12" spans="2:16" ht="15" thickBot="1">
      <c r="B12" s="149">
        <v>1</v>
      </c>
      <c r="C12" s="150"/>
      <c r="D12" s="150"/>
      <c r="E12" s="150"/>
      <c r="F12" s="150"/>
      <c r="G12" s="150">
        <v>2</v>
      </c>
      <c r="H12" s="150"/>
      <c r="I12" s="150"/>
      <c r="J12" s="150">
        <v>3</v>
      </c>
      <c r="K12" s="150"/>
      <c r="L12" s="151"/>
      <c r="M12" s="28"/>
      <c r="N12" s="28"/>
      <c r="O12" s="28"/>
      <c r="P12" s="51" t="s">
        <v>55</v>
      </c>
    </row>
    <row r="13" spans="2:16" ht="14.25">
      <c r="B13" s="144"/>
      <c r="C13" s="145"/>
      <c r="D13" s="145"/>
      <c r="E13" s="146"/>
      <c r="F13" s="70"/>
      <c r="G13" s="141"/>
      <c r="H13" s="141"/>
      <c r="I13" s="141"/>
      <c r="J13" s="141"/>
      <c r="K13" s="141"/>
      <c r="L13" s="142"/>
      <c r="M13" s="69"/>
      <c r="N13" s="71"/>
      <c r="O13" s="69"/>
      <c r="P13" s="27"/>
    </row>
    <row r="14" spans="2:16" ht="0.75" customHeight="1" thickBot="1">
      <c r="B14" s="119"/>
      <c r="C14" s="120"/>
      <c r="D14" s="120"/>
      <c r="E14" s="120"/>
      <c r="F14" s="120"/>
      <c r="G14" s="118"/>
      <c r="H14" s="118"/>
      <c r="I14" s="118"/>
      <c r="J14" s="118"/>
      <c r="K14" s="118"/>
      <c r="L14" s="148"/>
      <c r="M14" s="27"/>
      <c r="N14" s="28"/>
      <c r="O14" s="27"/>
      <c r="P14" s="27"/>
    </row>
    <row r="15" spans="2:16" ht="15" thickBot="1">
      <c r="B15" s="1"/>
      <c r="C15" s="1"/>
      <c r="D15" s="1"/>
      <c r="E15" s="1"/>
      <c r="F15" s="30"/>
      <c r="G15" s="12"/>
      <c r="H15" s="12"/>
      <c r="I15" s="12"/>
      <c r="J15" s="12"/>
      <c r="K15" s="1"/>
      <c r="L15" s="27"/>
      <c r="M15" s="27"/>
      <c r="N15" s="28"/>
      <c r="O15" s="27"/>
      <c r="P15" s="27"/>
    </row>
    <row r="16" spans="2:16" ht="15.75" customHeight="1" thickBot="1">
      <c r="B16" s="1"/>
      <c r="C16" s="27"/>
      <c r="D16" s="27"/>
      <c r="E16" s="27"/>
      <c r="F16" s="19" t="s">
        <v>7</v>
      </c>
      <c r="G16" s="121">
        <v>0</v>
      </c>
      <c r="H16" s="101"/>
      <c r="I16" s="122"/>
      <c r="J16" s="152">
        <v>0</v>
      </c>
      <c r="K16" s="153"/>
      <c r="L16" s="154"/>
      <c r="M16" s="27"/>
      <c r="N16" s="28" t="s">
        <v>53</v>
      </c>
      <c r="O16" s="28" t="s">
        <v>54</v>
      </c>
      <c r="P16" s="28"/>
    </row>
    <row r="17" spans="2:14" ht="15.75" customHeight="1">
      <c r="B17" s="1"/>
      <c r="F17" s="19"/>
      <c r="G17" s="21"/>
      <c r="H17" s="21"/>
      <c r="I17" s="21"/>
      <c r="J17" s="22"/>
      <c r="K17" s="22"/>
      <c r="L17" s="22"/>
      <c r="N17" s="26"/>
    </row>
    <row r="18" spans="2:14" ht="14.25">
      <c r="B18" s="130" t="s">
        <v>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N18" s="26"/>
    </row>
    <row r="19" spans="2:14" ht="14.25">
      <c r="B19" s="1"/>
      <c r="C19" s="1"/>
      <c r="D19" s="1"/>
      <c r="E19" s="1"/>
      <c r="F19" s="1"/>
      <c r="G19" s="1"/>
      <c r="H19" s="1"/>
      <c r="I19" s="1"/>
      <c r="J19" s="1"/>
      <c r="K19" s="1"/>
      <c r="N19" s="26"/>
    </row>
    <row r="20" spans="2:16" ht="14.25">
      <c r="B20" s="99" t="s">
        <v>9</v>
      </c>
      <c r="C20" s="90"/>
      <c r="D20" s="90"/>
      <c r="E20" s="90"/>
      <c r="F20" s="90"/>
      <c r="G20" s="90" t="s">
        <v>4</v>
      </c>
      <c r="H20" s="90"/>
      <c r="I20" s="90"/>
      <c r="J20" s="90"/>
      <c r="K20" s="90"/>
      <c r="L20" s="95"/>
      <c r="M20" s="27"/>
      <c r="N20" s="28"/>
      <c r="O20" s="27"/>
      <c r="P20" s="27"/>
    </row>
    <row r="21" spans="2:16" ht="14.25">
      <c r="B21" s="99"/>
      <c r="C21" s="90"/>
      <c r="D21" s="90"/>
      <c r="E21" s="90"/>
      <c r="F21" s="90"/>
      <c r="G21" s="90" t="s">
        <v>5</v>
      </c>
      <c r="H21" s="90"/>
      <c r="I21" s="90"/>
      <c r="J21" s="90" t="s">
        <v>6</v>
      </c>
      <c r="K21" s="90"/>
      <c r="L21" s="95"/>
      <c r="M21" s="27"/>
      <c r="N21" s="28"/>
      <c r="O21" s="27"/>
      <c r="P21" s="27"/>
    </row>
    <row r="22" spans="2:16" ht="15" thickBot="1">
      <c r="B22" s="149">
        <v>1</v>
      </c>
      <c r="C22" s="150"/>
      <c r="D22" s="150"/>
      <c r="E22" s="150"/>
      <c r="F22" s="150"/>
      <c r="G22" s="150">
        <v>2</v>
      </c>
      <c r="H22" s="150"/>
      <c r="I22" s="150"/>
      <c r="J22" s="150">
        <v>3</v>
      </c>
      <c r="K22" s="150"/>
      <c r="L22" s="151"/>
      <c r="M22" s="27"/>
      <c r="N22" s="28"/>
      <c r="O22" s="27"/>
      <c r="P22" s="27"/>
    </row>
    <row r="23" spans="2:16" ht="14.25">
      <c r="B23" s="123" t="s">
        <v>68</v>
      </c>
      <c r="C23" s="124"/>
      <c r="D23" s="124"/>
      <c r="E23" s="125"/>
      <c r="F23" s="15" t="s">
        <v>66</v>
      </c>
      <c r="G23" s="93">
        <v>236162950</v>
      </c>
      <c r="H23" s="93"/>
      <c r="I23" s="93"/>
      <c r="J23" s="93">
        <v>235361150</v>
      </c>
      <c r="K23" s="93"/>
      <c r="L23" s="94"/>
      <c r="M23" s="27"/>
      <c r="N23" s="28" t="s">
        <v>67</v>
      </c>
      <c r="O23" s="27"/>
      <c r="P23" s="27"/>
    </row>
    <row r="24" spans="2:16" ht="0.75" customHeight="1" thickBot="1"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103"/>
      <c r="M24" s="27"/>
      <c r="N24" s="28"/>
      <c r="O24" s="27"/>
      <c r="P24" s="27"/>
    </row>
    <row r="25" spans="2:16" ht="15" thickBot="1">
      <c r="B25" s="16"/>
      <c r="C25" s="16"/>
      <c r="D25" s="16"/>
      <c r="E25" s="16"/>
      <c r="F25" s="31"/>
      <c r="G25" s="20"/>
      <c r="H25" s="20"/>
      <c r="I25" s="20"/>
      <c r="J25" s="20"/>
      <c r="K25" s="16"/>
      <c r="L25" s="29"/>
      <c r="M25" s="27"/>
      <c r="N25" s="28"/>
      <c r="O25" s="27"/>
      <c r="P25" s="27"/>
    </row>
    <row r="26" spans="2:16" ht="15.75" customHeight="1" thickBot="1">
      <c r="B26" s="1"/>
      <c r="C26" s="27"/>
      <c r="D26" s="27"/>
      <c r="E26" s="27"/>
      <c r="F26" s="19" t="s">
        <v>7</v>
      </c>
      <c r="G26" s="121">
        <v>236162950</v>
      </c>
      <c r="H26" s="101"/>
      <c r="I26" s="122"/>
      <c r="J26" s="100">
        <v>235361150</v>
      </c>
      <c r="K26" s="101"/>
      <c r="L26" s="102"/>
      <c r="M26" s="27"/>
      <c r="N26" s="28"/>
      <c r="O26" s="27"/>
      <c r="P26" s="27"/>
    </row>
    <row r="27" spans="2:14" ht="14.25">
      <c r="B27" s="1"/>
      <c r="F27" s="2"/>
      <c r="G27" s="6"/>
      <c r="H27" s="6"/>
      <c r="I27" s="6"/>
      <c r="J27" s="14"/>
      <c r="K27" s="14"/>
      <c r="L27" s="14"/>
      <c r="N27" s="26"/>
    </row>
    <row r="28" spans="2:14" ht="14.25">
      <c r="B28" s="130" t="s">
        <v>29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N28" s="26"/>
    </row>
    <row r="29" ht="14.25">
      <c r="N29" s="26"/>
    </row>
    <row r="30" spans="2:17" ht="66" customHeight="1">
      <c r="B30" s="99" t="s">
        <v>3</v>
      </c>
      <c r="C30" s="90"/>
      <c r="D30" s="90"/>
      <c r="E30" s="90"/>
      <c r="F30" s="157" t="s">
        <v>10</v>
      </c>
      <c r="G30" s="157"/>
      <c r="H30" s="157"/>
      <c r="I30" s="90" t="s">
        <v>11</v>
      </c>
      <c r="J30" s="90"/>
      <c r="K30" s="104" t="s">
        <v>25</v>
      </c>
      <c r="L30" s="95" t="s">
        <v>12</v>
      </c>
      <c r="M30" s="96"/>
      <c r="N30" s="96"/>
      <c r="O30" s="96"/>
      <c r="P30" s="96"/>
      <c r="Q30" s="96"/>
    </row>
    <row r="31" spans="2:17" ht="22.5" customHeight="1">
      <c r="B31" s="99"/>
      <c r="C31" s="90"/>
      <c r="D31" s="90"/>
      <c r="E31" s="90"/>
      <c r="F31" s="90" t="s">
        <v>13</v>
      </c>
      <c r="G31" s="90" t="s">
        <v>14</v>
      </c>
      <c r="H31" s="90"/>
      <c r="I31" s="90" t="s">
        <v>5</v>
      </c>
      <c r="J31" s="90" t="s">
        <v>6</v>
      </c>
      <c r="K31" s="105"/>
      <c r="L31" s="106" t="s">
        <v>31</v>
      </c>
      <c r="M31" s="36"/>
      <c r="N31" s="28"/>
      <c r="O31" s="27"/>
      <c r="P31" s="27"/>
      <c r="Q31" s="91" t="s">
        <v>15</v>
      </c>
    </row>
    <row r="32" spans="2:17" ht="14.25">
      <c r="B32" s="99"/>
      <c r="C32" s="90"/>
      <c r="D32" s="90"/>
      <c r="E32" s="90"/>
      <c r="F32" s="90"/>
      <c r="G32" s="23" t="s">
        <v>16</v>
      </c>
      <c r="H32" s="23" t="s">
        <v>17</v>
      </c>
      <c r="I32" s="90"/>
      <c r="J32" s="90"/>
      <c r="K32" s="106"/>
      <c r="L32" s="90"/>
      <c r="M32" s="36"/>
      <c r="N32" s="28"/>
      <c r="O32" s="27"/>
      <c r="P32" s="27"/>
      <c r="Q32" s="92"/>
    </row>
    <row r="33" spans="2:17" ht="15.75" customHeight="1" thickBot="1">
      <c r="B33" s="149">
        <v>1</v>
      </c>
      <c r="C33" s="150"/>
      <c r="D33" s="150"/>
      <c r="E33" s="150"/>
      <c r="F33" s="87">
        <v>2</v>
      </c>
      <c r="G33" s="87">
        <v>3</v>
      </c>
      <c r="H33" s="18">
        <v>4</v>
      </c>
      <c r="I33" s="18">
        <v>5</v>
      </c>
      <c r="J33" s="18">
        <v>6</v>
      </c>
      <c r="K33" s="18">
        <v>7</v>
      </c>
      <c r="L33" s="18">
        <v>8</v>
      </c>
      <c r="M33" s="37"/>
      <c r="N33" s="45"/>
      <c r="O33" s="46"/>
      <c r="P33" s="52"/>
      <c r="Q33" s="47">
        <v>9</v>
      </c>
    </row>
    <row r="34" spans="2:17" ht="24.75" customHeight="1">
      <c r="B34" s="114" t="s">
        <v>68</v>
      </c>
      <c r="C34" s="115"/>
      <c r="D34" s="116" t="s">
        <v>66</v>
      </c>
      <c r="E34" s="117"/>
      <c r="F34" s="23" t="s">
        <v>69</v>
      </c>
      <c r="G34" s="88" t="s">
        <v>70</v>
      </c>
      <c r="H34" s="85">
        <v>44243</v>
      </c>
      <c r="I34" s="84">
        <v>3706380</v>
      </c>
      <c r="J34" s="41">
        <v>2223880</v>
      </c>
      <c r="K34" s="72" t="s">
        <v>71</v>
      </c>
      <c r="L34" s="73" t="s">
        <v>72</v>
      </c>
      <c r="M34" s="74"/>
      <c r="N34" s="75" t="str">
        <f>IF(B34="","00000000000000000",B34)&amp;IF(D34="","000000000",D34)</f>
        <v>01030100050000710130111000</v>
      </c>
      <c r="O34" s="76"/>
      <c r="P34" s="77" t="s">
        <v>73</v>
      </c>
      <c r="Q34" s="77" t="s">
        <v>73</v>
      </c>
    </row>
    <row r="35" spans="2:17" ht="24" customHeight="1">
      <c r="B35" s="114" t="s">
        <v>68</v>
      </c>
      <c r="C35" s="115"/>
      <c r="D35" s="116" t="s">
        <v>66</v>
      </c>
      <c r="E35" s="117"/>
      <c r="F35" s="23" t="s">
        <v>69</v>
      </c>
      <c r="G35" s="88" t="s">
        <v>77</v>
      </c>
      <c r="H35" s="85">
        <v>44362</v>
      </c>
      <c r="I35" s="84">
        <v>8409500</v>
      </c>
      <c r="J35" s="41">
        <v>5045700</v>
      </c>
      <c r="K35" s="72" t="s">
        <v>74</v>
      </c>
      <c r="L35" s="73" t="s">
        <v>72</v>
      </c>
      <c r="M35" s="78"/>
      <c r="N35" s="79"/>
      <c r="O35" s="30"/>
      <c r="P35" s="77" t="s">
        <v>73</v>
      </c>
      <c r="Q35" s="77" t="s">
        <v>73</v>
      </c>
    </row>
    <row r="36" spans="2:17" ht="23.25" customHeight="1">
      <c r="B36" s="114" t="s">
        <v>68</v>
      </c>
      <c r="C36" s="115"/>
      <c r="D36" s="116" t="s">
        <v>66</v>
      </c>
      <c r="E36" s="117"/>
      <c r="F36" s="23" t="s">
        <v>69</v>
      </c>
      <c r="G36" s="88" t="s">
        <v>78</v>
      </c>
      <c r="H36" s="85">
        <v>44430</v>
      </c>
      <c r="I36" s="84">
        <v>89171100</v>
      </c>
      <c r="J36" s="41">
        <v>89171100</v>
      </c>
      <c r="K36" s="72" t="s">
        <v>75</v>
      </c>
      <c r="L36" s="73" t="s">
        <v>72</v>
      </c>
      <c r="M36" s="78"/>
      <c r="N36" s="79"/>
      <c r="O36" s="30"/>
      <c r="P36" s="77" t="s">
        <v>73</v>
      </c>
      <c r="Q36" s="77" t="s">
        <v>73</v>
      </c>
    </row>
    <row r="37" spans="2:17" ht="24" customHeight="1">
      <c r="B37" s="114" t="s">
        <v>68</v>
      </c>
      <c r="C37" s="115"/>
      <c r="D37" s="116" t="s">
        <v>66</v>
      </c>
      <c r="E37" s="117"/>
      <c r="F37" s="23" t="s">
        <v>69</v>
      </c>
      <c r="G37" s="88" t="s">
        <v>79</v>
      </c>
      <c r="H37" s="85">
        <v>44488</v>
      </c>
      <c r="I37" s="84">
        <v>7930100</v>
      </c>
      <c r="J37" s="41">
        <v>4758100</v>
      </c>
      <c r="K37" s="72" t="s">
        <v>76</v>
      </c>
      <c r="L37" s="73" t="s">
        <v>72</v>
      </c>
      <c r="M37" s="78"/>
      <c r="N37" s="79"/>
      <c r="O37" s="30"/>
      <c r="P37" s="77" t="s">
        <v>73</v>
      </c>
      <c r="Q37" s="77" t="s">
        <v>73</v>
      </c>
    </row>
    <row r="38" spans="2:17" ht="21.75" customHeight="1">
      <c r="B38" s="114" t="s">
        <v>68</v>
      </c>
      <c r="C38" s="115"/>
      <c r="D38" s="116" t="s">
        <v>66</v>
      </c>
      <c r="E38" s="117"/>
      <c r="F38" s="23" t="s">
        <v>69</v>
      </c>
      <c r="G38" s="65" t="s">
        <v>80</v>
      </c>
      <c r="H38" s="80">
        <v>44736</v>
      </c>
      <c r="I38" s="84">
        <v>82828900</v>
      </c>
      <c r="J38" s="41">
        <v>82828900</v>
      </c>
      <c r="K38" s="80">
        <v>46716</v>
      </c>
      <c r="L38" s="73" t="s">
        <v>72</v>
      </c>
      <c r="M38" s="81"/>
      <c r="N38" s="82"/>
      <c r="O38" s="83"/>
      <c r="P38" s="83"/>
      <c r="Q38" s="77" t="s">
        <v>73</v>
      </c>
    </row>
    <row r="39" spans="2:17" ht="23.25" customHeight="1">
      <c r="B39" s="114" t="s">
        <v>68</v>
      </c>
      <c r="C39" s="115"/>
      <c r="D39" s="116" t="s">
        <v>66</v>
      </c>
      <c r="E39" s="117"/>
      <c r="F39" s="23" t="s">
        <v>69</v>
      </c>
      <c r="G39" s="80" t="s">
        <v>81</v>
      </c>
      <c r="H39" s="80">
        <v>43683</v>
      </c>
      <c r="I39" s="84">
        <v>3143000</v>
      </c>
      <c r="J39" s="41">
        <v>3143000</v>
      </c>
      <c r="K39" s="80">
        <v>47452</v>
      </c>
      <c r="L39" s="73" t="s">
        <v>72</v>
      </c>
      <c r="M39" s="81"/>
      <c r="N39" s="82"/>
      <c r="O39" s="83"/>
      <c r="P39" s="83"/>
      <c r="Q39" s="77" t="s">
        <v>73</v>
      </c>
    </row>
    <row r="40" spans="2:17" ht="20.25" customHeight="1">
      <c r="B40" s="114" t="s">
        <v>68</v>
      </c>
      <c r="C40" s="115"/>
      <c r="D40" s="116" t="s">
        <v>66</v>
      </c>
      <c r="E40" s="117"/>
      <c r="F40" s="23" t="s">
        <v>69</v>
      </c>
      <c r="G40" s="80" t="s">
        <v>82</v>
      </c>
      <c r="H40" s="80">
        <v>43375</v>
      </c>
      <c r="I40" s="84">
        <v>3779500</v>
      </c>
      <c r="J40" s="41">
        <v>3779500</v>
      </c>
      <c r="K40" s="80">
        <v>47452</v>
      </c>
      <c r="L40" s="73" t="s">
        <v>72</v>
      </c>
      <c r="M40" s="81"/>
      <c r="N40" s="82"/>
      <c r="O40" s="83"/>
      <c r="P40" s="83"/>
      <c r="Q40" s="77" t="s">
        <v>73</v>
      </c>
    </row>
    <row r="41" spans="2:17" ht="21.75" customHeight="1">
      <c r="B41" s="114" t="s">
        <v>68</v>
      </c>
      <c r="C41" s="115"/>
      <c r="D41" s="116" t="s">
        <v>66</v>
      </c>
      <c r="E41" s="117"/>
      <c r="F41" s="23" t="s">
        <v>69</v>
      </c>
      <c r="G41" s="80" t="s">
        <v>83</v>
      </c>
      <c r="H41" s="80">
        <v>43741</v>
      </c>
      <c r="I41" s="84">
        <v>10074400</v>
      </c>
      <c r="J41" s="41">
        <v>10074400</v>
      </c>
      <c r="K41" s="80">
        <v>48182</v>
      </c>
      <c r="L41" s="73" t="s">
        <v>72</v>
      </c>
      <c r="M41" s="81"/>
      <c r="N41" s="82"/>
      <c r="O41" s="83"/>
      <c r="P41" s="83"/>
      <c r="Q41" s="77" t="s">
        <v>73</v>
      </c>
    </row>
    <row r="42" spans="2:17" ht="22.5" customHeight="1">
      <c r="B42" s="114" t="s">
        <v>68</v>
      </c>
      <c r="C42" s="115"/>
      <c r="D42" s="116" t="s">
        <v>66</v>
      </c>
      <c r="E42" s="117"/>
      <c r="F42" s="23" t="s">
        <v>69</v>
      </c>
      <c r="G42" s="80" t="s">
        <v>84</v>
      </c>
      <c r="H42" s="80">
        <v>41205</v>
      </c>
      <c r="I42" s="84">
        <v>3000000</v>
      </c>
      <c r="J42" s="41">
        <v>3000000</v>
      </c>
      <c r="K42" s="80">
        <v>47452</v>
      </c>
      <c r="L42" s="73" t="s">
        <v>72</v>
      </c>
      <c r="M42" s="81"/>
      <c r="N42" s="82"/>
      <c r="O42" s="83"/>
      <c r="P42" s="83"/>
      <c r="Q42" s="77" t="s">
        <v>73</v>
      </c>
    </row>
    <row r="43" spans="2:17" ht="19.5" customHeight="1">
      <c r="B43" s="114" t="s">
        <v>68</v>
      </c>
      <c r="C43" s="115"/>
      <c r="D43" s="116" t="s">
        <v>66</v>
      </c>
      <c r="E43" s="117"/>
      <c r="F43" s="23" t="s">
        <v>69</v>
      </c>
      <c r="G43" s="80" t="s">
        <v>85</v>
      </c>
      <c r="H43" s="80">
        <v>42956</v>
      </c>
      <c r="I43" s="84">
        <v>2841600</v>
      </c>
      <c r="J43" s="41">
        <v>2841600</v>
      </c>
      <c r="K43" s="80">
        <v>47452</v>
      </c>
      <c r="L43" s="73" t="s">
        <v>72</v>
      </c>
      <c r="M43" s="81"/>
      <c r="N43" s="82"/>
      <c r="O43" s="83"/>
      <c r="P43" s="83"/>
      <c r="Q43" s="77" t="s">
        <v>73</v>
      </c>
    </row>
    <row r="44" spans="2:17" ht="24" customHeight="1">
      <c r="B44" s="114" t="s">
        <v>68</v>
      </c>
      <c r="C44" s="115"/>
      <c r="D44" s="116" t="s">
        <v>66</v>
      </c>
      <c r="E44" s="117"/>
      <c r="F44" s="23" t="s">
        <v>69</v>
      </c>
      <c r="G44" s="80" t="s">
        <v>86</v>
      </c>
      <c r="H44" s="80">
        <v>42986</v>
      </c>
      <c r="I44" s="84">
        <v>609170</v>
      </c>
      <c r="J44" s="41">
        <v>609170</v>
      </c>
      <c r="K44" s="80">
        <v>47452</v>
      </c>
      <c r="L44" s="73" t="s">
        <v>72</v>
      </c>
      <c r="M44" s="81"/>
      <c r="N44" s="82"/>
      <c r="O44" s="83"/>
      <c r="P44" s="83"/>
      <c r="Q44" s="77" t="s">
        <v>73</v>
      </c>
    </row>
    <row r="45" spans="2:17" ht="24" customHeight="1">
      <c r="B45" s="114" t="s">
        <v>68</v>
      </c>
      <c r="C45" s="115"/>
      <c r="D45" s="116" t="s">
        <v>66</v>
      </c>
      <c r="E45" s="117"/>
      <c r="F45" s="72" t="s">
        <v>69</v>
      </c>
      <c r="G45" s="86" t="s">
        <v>87</v>
      </c>
      <c r="H45" s="80">
        <v>43053</v>
      </c>
      <c r="I45" s="84">
        <v>11664000</v>
      </c>
      <c r="J45" s="41">
        <v>11664000</v>
      </c>
      <c r="K45" s="80">
        <v>47452</v>
      </c>
      <c r="L45" s="73" t="s">
        <v>72</v>
      </c>
      <c r="M45" s="81"/>
      <c r="N45" s="82"/>
      <c r="O45" s="83"/>
      <c r="P45" s="83"/>
      <c r="Q45" s="77" t="s">
        <v>73</v>
      </c>
    </row>
    <row r="46" spans="2:17" ht="24" customHeight="1">
      <c r="B46" s="114" t="s">
        <v>68</v>
      </c>
      <c r="C46" s="115"/>
      <c r="D46" s="116" t="s">
        <v>66</v>
      </c>
      <c r="E46" s="117"/>
      <c r="F46" s="72" t="s">
        <v>69</v>
      </c>
      <c r="G46" s="80" t="s">
        <v>88</v>
      </c>
      <c r="H46" s="80">
        <v>43094</v>
      </c>
      <c r="I46" s="84">
        <v>3810000</v>
      </c>
      <c r="J46" s="41">
        <v>3810000</v>
      </c>
      <c r="K46" s="80">
        <v>47452</v>
      </c>
      <c r="L46" s="73" t="s">
        <v>72</v>
      </c>
      <c r="M46" s="81"/>
      <c r="N46" s="82"/>
      <c r="O46" s="83"/>
      <c r="P46" s="83"/>
      <c r="Q46" s="77" t="s">
        <v>73</v>
      </c>
    </row>
    <row r="47" spans="2:17" ht="24" customHeight="1">
      <c r="B47" s="114" t="s">
        <v>68</v>
      </c>
      <c r="C47" s="115"/>
      <c r="D47" s="116" t="s">
        <v>66</v>
      </c>
      <c r="E47" s="117"/>
      <c r="F47" s="72" t="s">
        <v>69</v>
      </c>
      <c r="G47" s="80" t="s">
        <v>89</v>
      </c>
      <c r="H47" s="80">
        <v>43182</v>
      </c>
      <c r="I47" s="84">
        <v>2449800</v>
      </c>
      <c r="J47" s="41">
        <v>2449800</v>
      </c>
      <c r="K47" s="80">
        <v>47452</v>
      </c>
      <c r="L47" s="73" t="s">
        <v>72</v>
      </c>
      <c r="M47" s="81"/>
      <c r="N47" s="82"/>
      <c r="O47" s="83"/>
      <c r="P47" s="83"/>
      <c r="Q47" s="77" t="s">
        <v>73</v>
      </c>
    </row>
    <row r="48" spans="2:17" ht="24" customHeight="1">
      <c r="B48" s="114" t="s">
        <v>68</v>
      </c>
      <c r="C48" s="115"/>
      <c r="D48" s="116" t="s">
        <v>66</v>
      </c>
      <c r="E48" s="117"/>
      <c r="F48" s="72" t="s">
        <v>69</v>
      </c>
      <c r="G48" s="80" t="s">
        <v>90</v>
      </c>
      <c r="H48" s="80">
        <v>43215</v>
      </c>
      <c r="I48" s="84">
        <v>295700</v>
      </c>
      <c r="J48" s="41">
        <v>295700</v>
      </c>
      <c r="K48" s="80">
        <v>47452</v>
      </c>
      <c r="L48" s="73" t="s">
        <v>72</v>
      </c>
      <c r="M48" s="81"/>
      <c r="N48" s="82"/>
      <c r="O48" s="83"/>
      <c r="P48" s="83"/>
      <c r="Q48" s="77" t="s">
        <v>73</v>
      </c>
    </row>
    <row r="49" spans="2:17" ht="24" customHeight="1">
      <c r="B49" s="114" t="s">
        <v>68</v>
      </c>
      <c r="C49" s="115"/>
      <c r="D49" s="116" t="s">
        <v>66</v>
      </c>
      <c r="E49" s="117"/>
      <c r="F49" s="72" t="s">
        <v>69</v>
      </c>
      <c r="G49" s="80" t="s">
        <v>91</v>
      </c>
      <c r="H49" s="80">
        <v>43307</v>
      </c>
      <c r="I49" s="84">
        <v>2449800</v>
      </c>
      <c r="J49" s="41">
        <v>2449800</v>
      </c>
      <c r="K49" s="80">
        <v>47452</v>
      </c>
      <c r="L49" s="73" t="s">
        <v>72</v>
      </c>
      <c r="M49" s="81"/>
      <c r="N49" s="82"/>
      <c r="O49" s="83"/>
      <c r="P49" s="83"/>
      <c r="Q49" s="77" t="s">
        <v>73</v>
      </c>
    </row>
    <row r="50" spans="2:17" ht="24" customHeight="1">
      <c r="B50" s="114" t="s">
        <v>68</v>
      </c>
      <c r="C50" s="115"/>
      <c r="D50" s="116" t="s">
        <v>66</v>
      </c>
      <c r="E50" s="117"/>
      <c r="F50" s="72" t="s">
        <v>69</v>
      </c>
      <c r="G50" s="86" t="s">
        <v>92</v>
      </c>
      <c r="H50" s="86">
        <v>45196</v>
      </c>
      <c r="I50" s="89">
        <v>0</v>
      </c>
      <c r="J50" s="41">
        <v>7216500</v>
      </c>
      <c r="K50" s="86">
        <v>46281</v>
      </c>
      <c r="L50" s="73" t="s">
        <v>93</v>
      </c>
      <c r="M50" s="81"/>
      <c r="N50" s="82"/>
      <c r="O50" s="83"/>
      <c r="P50" s="83"/>
      <c r="Q50" s="77" t="s">
        <v>73</v>
      </c>
    </row>
    <row r="51" spans="2:17" ht="14.25">
      <c r="B51" s="111" t="s">
        <v>58</v>
      </c>
      <c r="C51" s="112"/>
      <c r="D51" s="113" t="s">
        <v>66</v>
      </c>
      <c r="E51" s="113"/>
      <c r="F51" s="59"/>
      <c r="G51" s="61"/>
      <c r="H51" s="62"/>
      <c r="I51" s="63">
        <f>SUM(I34:I49)</f>
        <v>236162950</v>
      </c>
      <c r="J51" s="63">
        <f>SUM(J34:J50)</f>
        <v>235361150</v>
      </c>
      <c r="K51" s="61"/>
      <c r="L51" s="64"/>
      <c r="M51" s="54"/>
      <c r="N51" s="55"/>
      <c r="O51" s="56"/>
      <c r="P51" s="57"/>
      <c r="Q51" s="58"/>
    </row>
    <row r="52" spans="2:17" ht="0.75" customHeight="1" thickBot="1">
      <c r="B52" s="155"/>
      <c r="C52" s="156"/>
      <c r="D52" s="156"/>
      <c r="E52" s="156"/>
      <c r="F52" s="60"/>
      <c r="G52" s="5"/>
      <c r="H52" s="5"/>
      <c r="I52" s="4"/>
      <c r="J52" s="4"/>
      <c r="K52" s="4"/>
      <c r="L52" s="38"/>
      <c r="M52" s="38"/>
      <c r="N52" s="39">
        <f>B52&amp;C52&amp;D52&amp;E52&amp;F52</f>
      </c>
      <c r="O52" s="40"/>
      <c r="P52" s="53"/>
      <c r="Q52" s="48"/>
    </row>
    <row r="53" spans="2:14" ht="14.25">
      <c r="B53" s="6"/>
      <c r="C53" s="6"/>
      <c r="D53" s="6"/>
      <c r="E53" s="34"/>
      <c r="F53" s="34"/>
      <c r="G53" s="35"/>
      <c r="H53" s="35"/>
      <c r="I53" s="6"/>
      <c r="J53" s="6"/>
      <c r="K53" s="6"/>
      <c r="L53" s="10"/>
      <c r="M53" s="10"/>
      <c r="N53" s="26"/>
    </row>
    <row r="54" spans="2:12" ht="14.25">
      <c r="B54" s="130" t="s">
        <v>18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</row>
    <row r="55" spans="2:12" ht="14.25">
      <c r="B55" s="7"/>
      <c r="G55" s="6"/>
      <c r="H55" s="9"/>
      <c r="I55" s="9"/>
      <c r="J55" s="10"/>
      <c r="K55" s="10"/>
      <c r="L55" s="10"/>
    </row>
    <row r="56" spans="2:16" ht="60" customHeight="1">
      <c r="B56" s="99" t="s">
        <v>19</v>
      </c>
      <c r="C56" s="90"/>
      <c r="D56" s="90"/>
      <c r="E56" s="90"/>
      <c r="F56" s="90"/>
      <c r="G56" s="90"/>
      <c r="H56" s="90"/>
      <c r="I56" s="90" t="s">
        <v>20</v>
      </c>
      <c r="J56" s="90"/>
      <c r="K56" s="95" t="s">
        <v>26</v>
      </c>
      <c r="L56" s="96"/>
      <c r="M56" s="27"/>
      <c r="N56" s="27"/>
      <c r="O56" s="27"/>
      <c r="P56" s="27"/>
    </row>
    <row r="57" spans="2:16" ht="58.5" customHeight="1">
      <c r="B57" s="99" t="s">
        <v>15</v>
      </c>
      <c r="C57" s="90"/>
      <c r="D57" s="90"/>
      <c r="E57" s="90"/>
      <c r="F57" s="90"/>
      <c r="G57" s="90"/>
      <c r="H57" s="17" t="s">
        <v>32</v>
      </c>
      <c r="I57" s="17" t="s">
        <v>21</v>
      </c>
      <c r="J57" s="17" t="s">
        <v>56</v>
      </c>
      <c r="K57" s="95"/>
      <c r="L57" s="96"/>
      <c r="M57" s="11"/>
      <c r="N57" s="27"/>
      <c r="O57" s="27"/>
      <c r="P57" s="27"/>
    </row>
    <row r="58" spans="2:16" ht="15" thickBot="1">
      <c r="B58" s="137" t="s">
        <v>22</v>
      </c>
      <c r="C58" s="138"/>
      <c r="D58" s="138"/>
      <c r="E58" s="138"/>
      <c r="F58" s="138"/>
      <c r="G58" s="138"/>
      <c r="H58" s="44">
        <v>2</v>
      </c>
      <c r="I58" s="44">
        <v>3</v>
      </c>
      <c r="J58" s="44">
        <v>4</v>
      </c>
      <c r="K58" s="128">
        <v>5</v>
      </c>
      <c r="L58" s="129"/>
      <c r="M58" s="13"/>
      <c r="N58" s="27"/>
      <c r="O58" s="27"/>
      <c r="P58" s="27"/>
    </row>
    <row r="59" spans="2:16" ht="14.25">
      <c r="B59" s="133"/>
      <c r="C59" s="133"/>
      <c r="D59" s="133"/>
      <c r="E59" s="133"/>
      <c r="F59" s="133"/>
      <c r="G59" s="134"/>
      <c r="H59" s="66"/>
      <c r="I59" s="67"/>
      <c r="J59" s="67"/>
      <c r="K59" s="135"/>
      <c r="L59" s="136"/>
      <c r="M59" s="68"/>
      <c r="N59" s="69"/>
      <c r="O59" s="69"/>
      <c r="P59" s="27"/>
    </row>
    <row r="60" spans="2:16" ht="0.75" customHeight="1" thickBot="1">
      <c r="B60" s="131"/>
      <c r="C60" s="131"/>
      <c r="D60" s="131"/>
      <c r="E60" s="131"/>
      <c r="F60" s="131"/>
      <c r="G60" s="132"/>
      <c r="H60" s="32"/>
      <c r="I60" s="25"/>
      <c r="J60" s="25"/>
      <c r="K60" s="126"/>
      <c r="L60" s="127"/>
      <c r="M60" s="13"/>
      <c r="N60" s="27"/>
      <c r="O60" s="27"/>
      <c r="P60" s="27"/>
    </row>
    <row r="61" spans="2:16" ht="15" thickBot="1">
      <c r="B61" s="7"/>
      <c r="C61" s="13"/>
      <c r="D61" s="13"/>
      <c r="E61" s="13"/>
      <c r="F61" s="27"/>
      <c r="G61" s="27"/>
      <c r="H61" s="13"/>
      <c r="I61" s="13"/>
      <c r="J61" s="13"/>
      <c r="K61" s="13"/>
      <c r="L61" s="13"/>
      <c r="M61" s="13"/>
      <c r="N61" s="27"/>
      <c r="O61" s="27"/>
      <c r="P61" s="27"/>
    </row>
    <row r="62" spans="2:16" ht="15" thickBot="1">
      <c r="B62" s="107"/>
      <c r="C62" s="107"/>
      <c r="D62" s="33"/>
      <c r="E62" s="33"/>
      <c r="F62" s="27"/>
      <c r="G62" s="27"/>
      <c r="H62" s="24" t="s">
        <v>23</v>
      </c>
      <c r="I62" s="42">
        <v>0</v>
      </c>
      <c r="J62" s="43">
        <v>0</v>
      </c>
      <c r="K62" s="13"/>
      <c r="L62" s="13"/>
      <c r="M62" s="30"/>
      <c r="N62" s="27"/>
      <c r="O62" s="27"/>
      <c r="P62" s="27"/>
    </row>
    <row r="63" spans="2:12" ht="14.25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2:13" ht="28.5" customHeight="1">
      <c r="B64" s="110" t="s">
        <v>57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2:13" ht="14.25">
      <c r="B65" s="109" t="s">
        <v>24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</sheetData>
  <sheetProtection/>
  <mergeCells count="102">
    <mergeCell ref="B49:C49"/>
    <mergeCell ref="D49:E49"/>
    <mergeCell ref="B47:C47"/>
    <mergeCell ref="D47:E47"/>
    <mergeCell ref="B48:C48"/>
    <mergeCell ref="D48:E48"/>
    <mergeCell ref="B42:C42"/>
    <mergeCell ref="D42:E42"/>
    <mergeCell ref="B43:C43"/>
    <mergeCell ref="D43:E43"/>
    <mergeCell ref="B46:C46"/>
    <mergeCell ref="D46:E46"/>
    <mergeCell ref="B39:C39"/>
    <mergeCell ref="D39:E39"/>
    <mergeCell ref="B40:C40"/>
    <mergeCell ref="D40:E40"/>
    <mergeCell ref="B41:C41"/>
    <mergeCell ref="D41:E41"/>
    <mergeCell ref="D36:E36"/>
    <mergeCell ref="B37:C37"/>
    <mergeCell ref="D37:E37"/>
    <mergeCell ref="B38:C38"/>
    <mergeCell ref="D38:E38"/>
    <mergeCell ref="B36:C36"/>
    <mergeCell ref="J22:L22"/>
    <mergeCell ref="G20:L20"/>
    <mergeCell ref="F30:H30"/>
    <mergeCell ref="I30:J30"/>
    <mergeCell ref="B22:F22"/>
    <mergeCell ref="G21:I21"/>
    <mergeCell ref="G22:I22"/>
    <mergeCell ref="B28:L28"/>
    <mergeCell ref="G26:I26"/>
    <mergeCell ref="G23:I23"/>
    <mergeCell ref="J16:L16"/>
    <mergeCell ref="B57:G57"/>
    <mergeCell ref="F31:F32"/>
    <mergeCell ref="I56:J56"/>
    <mergeCell ref="B56:H56"/>
    <mergeCell ref="B52:C52"/>
    <mergeCell ref="D52:E52"/>
    <mergeCell ref="B35:C35"/>
    <mergeCell ref="B33:E33"/>
    <mergeCell ref="B34:C34"/>
    <mergeCell ref="J14:L14"/>
    <mergeCell ref="J21:L21"/>
    <mergeCell ref="B9:F11"/>
    <mergeCell ref="G9:L9"/>
    <mergeCell ref="B7:L7"/>
    <mergeCell ref="B18:L18"/>
    <mergeCell ref="J10:L11"/>
    <mergeCell ref="G10:I11"/>
    <mergeCell ref="B12:F12"/>
    <mergeCell ref="G12:I12"/>
    <mergeCell ref="J2:K2"/>
    <mergeCell ref="G13:I13"/>
    <mergeCell ref="J13:L13"/>
    <mergeCell ref="J3:K3"/>
    <mergeCell ref="B5:K5"/>
    <mergeCell ref="B13:E13"/>
    <mergeCell ref="B4:K4"/>
    <mergeCell ref="J12:L12"/>
    <mergeCell ref="B23:E23"/>
    <mergeCell ref="K60:L60"/>
    <mergeCell ref="K58:L58"/>
    <mergeCell ref="B54:L54"/>
    <mergeCell ref="B60:G60"/>
    <mergeCell ref="B59:G59"/>
    <mergeCell ref="K59:L59"/>
    <mergeCell ref="B58:G58"/>
    <mergeCell ref="L31:L32"/>
    <mergeCell ref="D34:E34"/>
    <mergeCell ref="D45:E45"/>
    <mergeCell ref="D35:E35"/>
    <mergeCell ref="B50:C50"/>
    <mergeCell ref="D50:E50"/>
    <mergeCell ref="G14:I14"/>
    <mergeCell ref="B14:F14"/>
    <mergeCell ref="B20:F21"/>
    <mergeCell ref="G16:I16"/>
    <mergeCell ref="B44:C44"/>
    <mergeCell ref="D44:E44"/>
    <mergeCell ref="J31:J32"/>
    <mergeCell ref="I31:I32"/>
    <mergeCell ref="B62:C62"/>
    <mergeCell ref="B63:L63"/>
    <mergeCell ref="B65:M65"/>
    <mergeCell ref="B64:M64"/>
    <mergeCell ref="B51:C51"/>
    <mergeCell ref="D51:E51"/>
    <mergeCell ref="K56:L57"/>
    <mergeCell ref="B45:C45"/>
    <mergeCell ref="G31:H31"/>
    <mergeCell ref="Q31:Q32"/>
    <mergeCell ref="J23:L23"/>
    <mergeCell ref="L30:Q30"/>
    <mergeCell ref="B24:F24"/>
    <mergeCell ref="B30:E32"/>
    <mergeCell ref="G24:I24"/>
    <mergeCell ref="J26:L26"/>
    <mergeCell ref="J24:L24"/>
    <mergeCell ref="K30:K32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Своды</dc:creator>
  <cp:keywords/>
  <dc:description/>
  <cp:lastModifiedBy>Наталья Юрьевна Дитяткина</cp:lastModifiedBy>
  <cp:lastPrinted>2024-03-06T09:20:01Z</cp:lastPrinted>
  <dcterms:created xsi:type="dcterms:W3CDTF">2012-12-03T12:38:33Z</dcterms:created>
  <dcterms:modified xsi:type="dcterms:W3CDTF">2024-03-06T09:20:06Z</dcterms:modified>
  <cp:category/>
  <cp:version/>
  <cp:contentType/>
  <cp:contentStatus/>
</cp:coreProperties>
</file>